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52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T11" i="1"/>
  <c r="T12" i="1"/>
  <c r="T13" i="1"/>
  <c r="T14" i="1"/>
  <c r="T15" i="1"/>
  <c r="O37" i="1" l="1"/>
  <c r="P37" i="1"/>
  <c r="Q37" i="1"/>
  <c r="R37" i="1"/>
  <c r="S37" i="1"/>
  <c r="T37" i="1"/>
  <c r="T38" i="1" s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10" i="1"/>
  <c r="V10" i="1"/>
  <c r="F37" i="1" l="1"/>
  <c r="G37" i="1"/>
  <c r="H37" i="1"/>
  <c r="I37" i="1"/>
  <c r="J37" i="1"/>
  <c r="K37" i="1"/>
  <c r="L37" i="1"/>
  <c r="M37" i="1"/>
  <c r="N37" i="1"/>
  <c r="D37" i="1"/>
  <c r="E37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U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10" i="1"/>
  <c r="S36" i="1" l="1"/>
  <c r="C38" i="1"/>
  <c r="C37" i="1"/>
  <c r="C36" i="1"/>
</calcChain>
</file>

<file path=xl/sharedStrings.xml><?xml version="1.0" encoding="utf-8"?>
<sst xmlns="http://schemas.openxmlformats.org/spreadsheetml/2006/main" count="80" uniqueCount="56">
  <si>
    <t>Мониторинг детского развития</t>
  </si>
  <si>
    <t>№ п/п</t>
  </si>
  <si>
    <t>Ф. И . ребенка</t>
  </si>
  <si>
    <t>Социально-нормативные возрастные характеристики возможных достижений</t>
  </si>
  <si>
    <t>Физически развитый</t>
  </si>
  <si>
    <t>Любознательный, активный</t>
  </si>
  <si>
    <t>Эмоционально отзывчивый</t>
  </si>
  <si>
    <t xml:space="preserve">Овладевший средствами общения и способами взаимодействия со взрослыми </t>
  </si>
  <si>
    <t>Способность управлять своим поведением  и планировать действия</t>
  </si>
  <si>
    <t>Способность решать интеллектуальные и личностные задачи</t>
  </si>
  <si>
    <t>Представление о себе, семье, обществе, государстве, мире и природе</t>
  </si>
  <si>
    <t xml:space="preserve">Овладение предпосылками 
учебной деятельности
</t>
  </si>
  <si>
    <t>Среднее по строке</t>
  </si>
  <si>
    <t xml:space="preserve">Освоение программы ребёнком
(в %)
</t>
  </si>
  <si>
    <t>н.г</t>
  </si>
  <si>
    <t>к.г.</t>
  </si>
  <si>
    <t>Д.М.</t>
  </si>
  <si>
    <t>И.А.</t>
  </si>
  <si>
    <t>К.Ф.</t>
  </si>
  <si>
    <t>М.В.</t>
  </si>
  <si>
    <t>М.Я.</t>
  </si>
  <si>
    <t>Н.М.</t>
  </si>
  <si>
    <t>П.Д.</t>
  </si>
  <si>
    <t>П.М.</t>
  </si>
  <si>
    <t>Р.В.</t>
  </si>
  <si>
    <t>Ф.А.</t>
  </si>
  <si>
    <t>Х.К.</t>
  </si>
  <si>
    <t>Ч.А.</t>
  </si>
  <si>
    <t>Ш.А.</t>
  </si>
  <si>
    <t>Ш.Т.</t>
  </si>
  <si>
    <t>Щ.А.</t>
  </si>
  <si>
    <t>Ю.А.</t>
  </si>
  <si>
    <t>сумма балов</t>
  </si>
  <si>
    <t>средний по-ль</t>
  </si>
  <si>
    <t>показатель в %</t>
  </si>
  <si>
    <t>общий итог детского развития</t>
  </si>
  <si>
    <t>начало года</t>
  </si>
  <si>
    <t>конец года</t>
  </si>
  <si>
    <t xml:space="preserve">количество детей: - </t>
  </si>
  <si>
    <t>высокий уровень</t>
  </si>
  <si>
    <t>нет</t>
  </si>
  <si>
    <t>средний уровень</t>
  </si>
  <si>
    <t>низкий уровень</t>
  </si>
  <si>
    <t>по группе № 11 (подготовительная 6-7 лет) за 2017-2018 уч.г</t>
  </si>
  <si>
    <t>Дата проведения мониторинга: 06.11.2017 - 10.11.2017;</t>
  </si>
  <si>
    <t>А.Д.</t>
  </si>
  <si>
    <t>А.В.</t>
  </si>
  <si>
    <t>Б.А.</t>
  </si>
  <si>
    <t>В.В.</t>
  </si>
  <si>
    <t>В.М.</t>
  </si>
  <si>
    <t>Г.А.</t>
  </si>
  <si>
    <t>Ж.М.</t>
  </si>
  <si>
    <t>К.А.</t>
  </si>
  <si>
    <t>Т.М.</t>
  </si>
  <si>
    <t>Х.А.</t>
  </si>
  <si>
    <t>Воспитатели: Астахова А.В.,Павлова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</si>
</sst>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9" fontId="5" fillId="0" borderId="1" xfId="1" applyFont="1" applyBorder="1"/>
    <xf numFmtId="9" fontId="0" fillId="0" borderId="1" xfId="0" applyNumberFormat="1" applyBorder="1"/>
    <xf numFmtId="164" fontId="5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/>
    <xf numFmtId="0" fontId="10" fillId="0" borderId="1" xfId="0" applyFont="1" applyBorder="1"/>
    <xf numFmtId="164" fontId="10" fillId="0" borderId="1" xfId="0" applyNumberFormat="1" applyFont="1" applyBorder="1"/>
    <xf numFmtId="164" fontId="9" fillId="0" borderId="1" xfId="0" applyNumberFormat="1" applyFont="1" applyBorder="1"/>
    <xf numFmtId="9" fontId="9" fillId="0" borderId="1" xfId="1" applyNumberFormat="1" applyFont="1" applyBorder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1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Normal="100" workbookViewId="0">
      <selection activeCell="A3" sqref="A3:V3"/>
    </sheetView>
  </sheetViews>
  <sheetFormatPr defaultRowHeight="15" x14ac:dyDescent="0.25"/>
  <sheetData>
    <row r="1" spans="1:22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ht="15.75" x14ac:dyDescent="0.25">
      <c r="A2" s="25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9" t="s">
        <v>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5.75" x14ac:dyDescent="0.25">
      <c r="A4" s="34" t="s">
        <v>44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.75" x14ac:dyDescent="0.25">
      <c r="A6" s="35" t="s">
        <v>1</v>
      </c>
      <c r="B6" s="35" t="s">
        <v>2</v>
      </c>
      <c r="C6" s="30" t="s">
        <v>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ht="129.75" customHeight="1" x14ac:dyDescent="0.25">
      <c r="A7" s="36"/>
      <c r="B7" s="36"/>
      <c r="C7" s="31" t="s">
        <v>4</v>
      </c>
      <c r="D7" s="31"/>
      <c r="E7" s="32" t="s">
        <v>5</v>
      </c>
      <c r="F7" s="33"/>
      <c r="G7" s="31" t="s">
        <v>6</v>
      </c>
      <c r="H7" s="31"/>
      <c r="I7" s="31" t="s">
        <v>7</v>
      </c>
      <c r="J7" s="31"/>
      <c r="K7" s="31" t="s">
        <v>8</v>
      </c>
      <c r="L7" s="31"/>
      <c r="M7" s="32" t="s">
        <v>9</v>
      </c>
      <c r="N7" s="33"/>
      <c r="O7" s="31" t="s">
        <v>10</v>
      </c>
      <c r="P7" s="31"/>
      <c r="Q7" s="32" t="s">
        <v>11</v>
      </c>
      <c r="R7" s="33"/>
      <c r="S7" s="32" t="s">
        <v>12</v>
      </c>
      <c r="T7" s="33"/>
      <c r="U7" s="31" t="s">
        <v>13</v>
      </c>
      <c r="V7" s="31"/>
    </row>
    <row r="8" spans="1:22" ht="15.75" x14ac:dyDescent="0.25">
      <c r="A8" s="37"/>
      <c r="B8" s="37"/>
      <c r="C8" s="5" t="s">
        <v>14</v>
      </c>
      <c r="D8" s="5" t="s">
        <v>15</v>
      </c>
      <c r="E8" s="5" t="s">
        <v>14</v>
      </c>
      <c r="F8" s="5" t="s">
        <v>15</v>
      </c>
      <c r="G8" s="5" t="s">
        <v>14</v>
      </c>
      <c r="H8" s="5" t="s">
        <v>15</v>
      </c>
      <c r="I8" s="5" t="s">
        <v>14</v>
      </c>
      <c r="J8" s="5" t="s">
        <v>15</v>
      </c>
      <c r="K8" s="5" t="s">
        <v>14</v>
      </c>
      <c r="L8" s="5" t="s">
        <v>15</v>
      </c>
      <c r="M8" s="5" t="s">
        <v>14</v>
      </c>
      <c r="N8" s="5" t="s">
        <v>15</v>
      </c>
      <c r="O8" s="5" t="s">
        <v>14</v>
      </c>
      <c r="P8" s="5" t="s">
        <v>15</v>
      </c>
      <c r="Q8" s="5" t="s">
        <v>14</v>
      </c>
      <c r="R8" s="5" t="s">
        <v>15</v>
      </c>
      <c r="S8" s="5" t="s">
        <v>14</v>
      </c>
      <c r="T8" s="5" t="s">
        <v>15</v>
      </c>
      <c r="U8" s="5" t="s">
        <v>14</v>
      </c>
      <c r="V8" s="5" t="s">
        <v>15</v>
      </c>
    </row>
    <row r="9" spans="1:22" ht="15.75" x14ac:dyDescent="0.25">
      <c r="A9" s="6">
        <v>1</v>
      </c>
      <c r="B9" s="6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  <c r="O9" s="5">
        <v>15</v>
      </c>
      <c r="P9" s="5">
        <v>16</v>
      </c>
      <c r="Q9" s="5">
        <v>17</v>
      </c>
      <c r="R9" s="5">
        <v>18</v>
      </c>
      <c r="S9" s="5">
        <v>19</v>
      </c>
      <c r="T9" s="5">
        <v>20</v>
      </c>
      <c r="U9" s="5">
        <v>21</v>
      </c>
      <c r="V9" s="5">
        <v>22</v>
      </c>
    </row>
    <row r="10" spans="1:22" ht="15.75" x14ac:dyDescent="0.25">
      <c r="A10" s="6">
        <v>1</v>
      </c>
      <c r="B10" s="6" t="s">
        <v>45</v>
      </c>
      <c r="C10" s="13">
        <v>4</v>
      </c>
      <c r="D10" s="13">
        <v>5</v>
      </c>
      <c r="E10" s="13">
        <v>4</v>
      </c>
      <c r="F10" s="13">
        <v>5</v>
      </c>
      <c r="G10" s="13">
        <v>4</v>
      </c>
      <c r="H10" s="13">
        <v>5</v>
      </c>
      <c r="I10" s="13">
        <v>4</v>
      </c>
      <c r="J10" s="13">
        <v>5</v>
      </c>
      <c r="K10" s="13">
        <v>3</v>
      </c>
      <c r="L10" s="13">
        <v>4</v>
      </c>
      <c r="M10" s="13">
        <v>3</v>
      </c>
      <c r="N10" s="13">
        <v>4</v>
      </c>
      <c r="O10" s="13">
        <v>4</v>
      </c>
      <c r="P10" s="13">
        <v>5</v>
      </c>
      <c r="Q10" s="13">
        <v>4</v>
      </c>
      <c r="R10" s="13">
        <v>5</v>
      </c>
      <c r="S10" s="14">
        <f>(C10+E10+G10+I10+K10+M10+O10+Q10)/8</f>
        <v>3.75</v>
      </c>
      <c r="T10" s="15">
        <f>(D10+F10+H10+J10+L10+N10+P10+R10)/8</f>
        <v>4.75</v>
      </c>
      <c r="U10" s="8">
        <f>S10/5</f>
        <v>0.75</v>
      </c>
      <c r="V10" s="16">
        <f>T10/5</f>
        <v>0.95</v>
      </c>
    </row>
    <row r="11" spans="1:22" ht="15.75" x14ac:dyDescent="0.25">
      <c r="A11" s="6">
        <v>2</v>
      </c>
      <c r="B11" s="6" t="s">
        <v>46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4">
        <f t="shared" ref="S11:S35" si="0">(C11+E11+G11+I11+K11+M11+O11+Q11)/8</f>
        <v>0</v>
      </c>
      <c r="T11" s="15">
        <f t="shared" ref="T11:T15" si="1">(D11+F11+H11+J11+L11+N11+P11+R11)/8</f>
        <v>0</v>
      </c>
      <c r="U11" s="8">
        <f t="shared" ref="U11:U38" si="2">S11/5</f>
        <v>0</v>
      </c>
      <c r="V11" s="16">
        <f t="shared" ref="V11:V36" si="3">T11/5</f>
        <v>0</v>
      </c>
    </row>
    <row r="12" spans="1:22" ht="15.75" x14ac:dyDescent="0.25">
      <c r="A12" s="6">
        <v>3</v>
      </c>
      <c r="B12" s="6" t="s">
        <v>47</v>
      </c>
      <c r="C12" s="13">
        <v>3</v>
      </c>
      <c r="D12" s="13">
        <v>4</v>
      </c>
      <c r="E12" s="13">
        <v>3</v>
      </c>
      <c r="F12" s="13">
        <v>4</v>
      </c>
      <c r="G12" s="13">
        <v>3</v>
      </c>
      <c r="H12" s="13">
        <v>4</v>
      </c>
      <c r="I12" s="13">
        <v>4</v>
      </c>
      <c r="J12" s="13">
        <v>5</v>
      </c>
      <c r="K12" s="13">
        <v>3</v>
      </c>
      <c r="L12" s="13">
        <v>4</v>
      </c>
      <c r="M12" s="13">
        <v>2</v>
      </c>
      <c r="N12" s="13">
        <v>3</v>
      </c>
      <c r="O12" s="13">
        <v>4</v>
      </c>
      <c r="P12" s="13">
        <v>5</v>
      </c>
      <c r="Q12" s="13">
        <v>3</v>
      </c>
      <c r="R12" s="13">
        <v>4</v>
      </c>
      <c r="S12" s="14">
        <f t="shared" si="0"/>
        <v>3.125</v>
      </c>
      <c r="T12" s="15">
        <f t="shared" si="1"/>
        <v>4.125</v>
      </c>
      <c r="U12" s="8">
        <f t="shared" si="2"/>
        <v>0.625</v>
      </c>
      <c r="V12" s="16">
        <f t="shared" si="3"/>
        <v>0.82499999999999996</v>
      </c>
    </row>
    <row r="13" spans="1:22" ht="15.75" x14ac:dyDescent="0.25">
      <c r="A13" s="6">
        <v>4</v>
      </c>
      <c r="B13" s="6" t="s">
        <v>48</v>
      </c>
      <c r="C13" s="13">
        <v>4</v>
      </c>
      <c r="D13" s="13">
        <v>5</v>
      </c>
      <c r="E13" s="13">
        <v>4</v>
      </c>
      <c r="F13" s="13">
        <v>5</v>
      </c>
      <c r="G13" s="13">
        <v>4</v>
      </c>
      <c r="H13" s="13">
        <v>5</v>
      </c>
      <c r="I13" s="13">
        <v>4</v>
      </c>
      <c r="J13" s="13">
        <v>5</v>
      </c>
      <c r="K13" s="13">
        <v>4</v>
      </c>
      <c r="L13" s="13">
        <v>5</v>
      </c>
      <c r="M13" s="13">
        <v>3</v>
      </c>
      <c r="N13" s="13">
        <v>4</v>
      </c>
      <c r="O13" s="13">
        <v>5</v>
      </c>
      <c r="P13" s="13">
        <v>5</v>
      </c>
      <c r="Q13" s="13">
        <v>4</v>
      </c>
      <c r="R13" s="13">
        <v>5</v>
      </c>
      <c r="S13" s="14">
        <f t="shared" si="0"/>
        <v>4</v>
      </c>
      <c r="T13" s="15">
        <f t="shared" si="1"/>
        <v>4.875</v>
      </c>
      <c r="U13" s="8">
        <f t="shared" si="2"/>
        <v>0.8</v>
      </c>
      <c r="V13" s="16">
        <f t="shared" si="3"/>
        <v>0.97499999999999998</v>
      </c>
    </row>
    <row r="14" spans="1:22" ht="15.75" x14ac:dyDescent="0.25">
      <c r="A14" s="6">
        <v>5</v>
      </c>
      <c r="B14" s="6" t="s">
        <v>49</v>
      </c>
      <c r="C14" s="13">
        <v>4</v>
      </c>
      <c r="D14" s="13">
        <v>5</v>
      </c>
      <c r="E14" s="13">
        <v>4</v>
      </c>
      <c r="F14" s="13">
        <v>5</v>
      </c>
      <c r="G14" s="13">
        <v>4</v>
      </c>
      <c r="H14" s="13">
        <v>5</v>
      </c>
      <c r="I14" s="13">
        <v>4</v>
      </c>
      <c r="J14" s="13">
        <v>5</v>
      </c>
      <c r="K14" s="13">
        <v>4</v>
      </c>
      <c r="L14" s="13">
        <v>5</v>
      </c>
      <c r="M14" s="13">
        <v>3</v>
      </c>
      <c r="N14" s="13">
        <v>4</v>
      </c>
      <c r="O14" s="13">
        <v>5</v>
      </c>
      <c r="P14" s="13">
        <v>5</v>
      </c>
      <c r="Q14" s="13">
        <v>4</v>
      </c>
      <c r="R14" s="13">
        <v>5</v>
      </c>
      <c r="S14" s="14">
        <f t="shared" si="0"/>
        <v>4</v>
      </c>
      <c r="T14" s="15">
        <f t="shared" si="1"/>
        <v>4.875</v>
      </c>
      <c r="U14" s="8">
        <f t="shared" si="2"/>
        <v>0.8</v>
      </c>
      <c r="V14" s="16">
        <f t="shared" si="3"/>
        <v>0.97499999999999998</v>
      </c>
    </row>
    <row r="15" spans="1:22" ht="15.75" x14ac:dyDescent="0.25">
      <c r="A15" s="6">
        <v>6</v>
      </c>
      <c r="B15" s="6" t="s">
        <v>50</v>
      </c>
      <c r="C15" s="13">
        <v>4</v>
      </c>
      <c r="D15" s="13">
        <v>5</v>
      </c>
      <c r="E15" s="13">
        <v>4</v>
      </c>
      <c r="F15" s="13">
        <v>5</v>
      </c>
      <c r="G15" s="13">
        <v>4</v>
      </c>
      <c r="H15" s="13">
        <v>5</v>
      </c>
      <c r="I15" s="13">
        <v>4</v>
      </c>
      <c r="J15" s="13">
        <v>5</v>
      </c>
      <c r="K15" s="13">
        <v>4</v>
      </c>
      <c r="L15" s="13">
        <v>5</v>
      </c>
      <c r="M15" s="13">
        <v>4</v>
      </c>
      <c r="N15" s="13">
        <v>5</v>
      </c>
      <c r="O15" s="13">
        <v>5</v>
      </c>
      <c r="P15" s="13">
        <v>5</v>
      </c>
      <c r="Q15" s="13">
        <v>4</v>
      </c>
      <c r="R15" s="13">
        <v>5</v>
      </c>
      <c r="S15" s="14">
        <f t="shared" si="0"/>
        <v>4.125</v>
      </c>
      <c r="T15" s="15">
        <f t="shared" si="1"/>
        <v>5</v>
      </c>
      <c r="U15" s="8">
        <f t="shared" si="2"/>
        <v>0.82499999999999996</v>
      </c>
      <c r="V15" s="16">
        <f t="shared" si="3"/>
        <v>1</v>
      </c>
    </row>
    <row r="16" spans="1:22" ht="15.75" x14ac:dyDescent="0.25">
      <c r="A16" s="6">
        <v>7</v>
      </c>
      <c r="B16" s="6" t="s">
        <v>16</v>
      </c>
      <c r="C16" s="13">
        <v>4</v>
      </c>
      <c r="D16" s="13">
        <v>5</v>
      </c>
      <c r="E16" s="13">
        <v>4</v>
      </c>
      <c r="F16" s="13">
        <v>5</v>
      </c>
      <c r="G16" s="13">
        <v>4</v>
      </c>
      <c r="H16" s="13">
        <v>5</v>
      </c>
      <c r="I16" s="13">
        <v>4</v>
      </c>
      <c r="J16" s="13">
        <v>5</v>
      </c>
      <c r="K16" s="13">
        <v>3</v>
      </c>
      <c r="L16" s="13">
        <v>4</v>
      </c>
      <c r="M16" s="13">
        <v>3</v>
      </c>
      <c r="N16" s="13">
        <v>4</v>
      </c>
      <c r="O16" s="13">
        <v>4</v>
      </c>
      <c r="P16" s="13">
        <v>5</v>
      </c>
      <c r="Q16" s="13">
        <v>4</v>
      </c>
      <c r="R16" s="13">
        <v>5</v>
      </c>
      <c r="S16" s="14">
        <f t="shared" si="0"/>
        <v>3.75</v>
      </c>
      <c r="T16" s="15">
        <f t="shared" ref="T11:T36" si="4">(D16+F16+H16+J16+L16+N16+P16+R16)/8</f>
        <v>4.75</v>
      </c>
      <c r="U16" s="8">
        <f t="shared" si="2"/>
        <v>0.75</v>
      </c>
      <c r="V16" s="16">
        <f t="shared" si="3"/>
        <v>0.95</v>
      </c>
    </row>
    <row r="17" spans="1:22" ht="15.75" x14ac:dyDescent="0.25">
      <c r="A17" s="6">
        <v>8</v>
      </c>
      <c r="B17" s="6" t="s">
        <v>51</v>
      </c>
      <c r="C17" s="13">
        <v>4</v>
      </c>
      <c r="D17" s="13"/>
      <c r="E17" s="13">
        <v>4</v>
      </c>
      <c r="F17" s="13"/>
      <c r="G17" s="13">
        <v>4</v>
      </c>
      <c r="H17" s="13"/>
      <c r="I17" s="13">
        <v>4</v>
      </c>
      <c r="J17" s="13"/>
      <c r="K17" s="13">
        <v>4</v>
      </c>
      <c r="L17" s="13"/>
      <c r="M17" s="13">
        <v>4</v>
      </c>
      <c r="N17" s="13"/>
      <c r="O17" s="13">
        <v>5</v>
      </c>
      <c r="P17" s="13"/>
      <c r="Q17" s="13">
        <v>4</v>
      </c>
      <c r="R17" s="13"/>
      <c r="S17" s="14">
        <f t="shared" si="0"/>
        <v>4.125</v>
      </c>
      <c r="T17" s="15">
        <f t="shared" si="4"/>
        <v>0</v>
      </c>
      <c r="U17" s="8">
        <f t="shared" si="2"/>
        <v>0.82499999999999996</v>
      </c>
      <c r="V17" s="16">
        <f t="shared" si="3"/>
        <v>0</v>
      </c>
    </row>
    <row r="18" spans="1:22" ht="15.75" x14ac:dyDescent="0.25">
      <c r="A18" s="6">
        <v>9</v>
      </c>
      <c r="B18" s="6" t="s">
        <v>17</v>
      </c>
      <c r="C18" s="13">
        <v>4</v>
      </c>
      <c r="D18" s="13">
        <v>5</v>
      </c>
      <c r="E18" s="13">
        <v>4</v>
      </c>
      <c r="F18" s="13">
        <v>5</v>
      </c>
      <c r="G18" s="13">
        <v>4</v>
      </c>
      <c r="H18" s="13">
        <v>5</v>
      </c>
      <c r="I18" s="13">
        <v>4</v>
      </c>
      <c r="J18" s="13">
        <v>5</v>
      </c>
      <c r="K18" s="13">
        <v>4</v>
      </c>
      <c r="L18" s="13">
        <v>5</v>
      </c>
      <c r="M18" s="13">
        <v>4</v>
      </c>
      <c r="N18" s="13">
        <v>5</v>
      </c>
      <c r="O18" s="13">
        <v>5</v>
      </c>
      <c r="P18" s="13">
        <v>5</v>
      </c>
      <c r="Q18" s="13">
        <v>4</v>
      </c>
      <c r="R18" s="13">
        <v>5</v>
      </c>
      <c r="S18" s="14">
        <f t="shared" si="0"/>
        <v>4.125</v>
      </c>
      <c r="T18" s="15">
        <f t="shared" si="4"/>
        <v>5</v>
      </c>
      <c r="U18" s="8">
        <f t="shared" si="2"/>
        <v>0.82499999999999996</v>
      </c>
      <c r="V18" s="16">
        <f t="shared" si="3"/>
        <v>1</v>
      </c>
    </row>
    <row r="19" spans="1:22" ht="15.75" x14ac:dyDescent="0.25">
      <c r="A19" s="6">
        <v>10</v>
      </c>
      <c r="B19" s="6" t="s">
        <v>52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4">
        <f t="shared" si="0"/>
        <v>0</v>
      </c>
      <c r="T19" s="15">
        <f t="shared" si="4"/>
        <v>0</v>
      </c>
      <c r="U19" s="8">
        <f t="shared" si="2"/>
        <v>0</v>
      </c>
      <c r="V19" s="16">
        <f t="shared" si="3"/>
        <v>0</v>
      </c>
    </row>
    <row r="20" spans="1:22" ht="15.75" x14ac:dyDescent="0.25">
      <c r="A20" s="6">
        <v>11</v>
      </c>
      <c r="B20" s="6" t="s">
        <v>18</v>
      </c>
      <c r="C20" s="13">
        <v>4</v>
      </c>
      <c r="D20" s="13">
        <v>5</v>
      </c>
      <c r="E20" s="13">
        <v>4</v>
      </c>
      <c r="F20" s="13">
        <v>5</v>
      </c>
      <c r="G20" s="13">
        <v>4</v>
      </c>
      <c r="H20" s="13">
        <v>5</v>
      </c>
      <c r="I20" s="13">
        <v>4</v>
      </c>
      <c r="J20" s="13">
        <v>5</v>
      </c>
      <c r="K20" s="13">
        <v>3</v>
      </c>
      <c r="L20" s="13">
        <v>4</v>
      </c>
      <c r="M20" s="13">
        <v>3</v>
      </c>
      <c r="N20" s="13">
        <v>4</v>
      </c>
      <c r="O20" s="13">
        <v>5</v>
      </c>
      <c r="P20" s="13">
        <v>5</v>
      </c>
      <c r="Q20" s="13">
        <v>4</v>
      </c>
      <c r="R20" s="13">
        <v>5</v>
      </c>
      <c r="S20" s="14">
        <f t="shared" si="0"/>
        <v>3.875</v>
      </c>
      <c r="T20" s="15">
        <f t="shared" si="4"/>
        <v>4.75</v>
      </c>
      <c r="U20" s="8">
        <f t="shared" si="2"/>
        <v>0.77500000000000002</v>
      </c>
      <c r="V20" s="16">
        <f t="shared" si="3"/>
        <v>0.95</v>
      </c>
    </row>
    <row r="21" spans="1:22" ht="15.75" x14ac:dyDescent="0.25">
      <c r="A21" s="6">
        <v>12</v>
      </c>
      <c r="B21" s="6" t="s">
        <v>19</v>
      </c>
      <c r="C21" s="13">
        <v>4</v>
      </c>
      <c r="D21" s="13">
        <v>5</v>
      </c>
      <c r="E21" s="13">
        <v>4</v>
      </c>
      <c r="F21" s="13">
        <v>5</v>
      </c>
      <c r="G21" s="13">
        <v>4</v>
      </c>
      <c r="H21" s="13">
        <v>5</v>
      </c>
      <c r="I21" s="13">
        <v>4</v>
      </c>
      <c r="J21" s="13">
        <v>5</v>
      </c>
      <c r="K21" s="13">
        <v>4</v>
      </c>
      <c r="L21" s="13">
        <v>5</v>
      </c>
      <c r="M21" s="13">
        <v>4</v>
      </c>
      <c r="N21" s="13">
        <v>5</v>
      </c>
      <c r="O21" s="13">
        <v>5</v>
      </c>
      <c r="P21" s="13">
        <v>5</v>
      </c>
      <c r="Q21" s="13">
        <v>4</v>
      </c>
      <c r="R21" s="13">
        <v>5</v>
      </c>
      <c r="S21" s="14">
        <f t="shared" si="0"/>
        <v>4.125</v>
      </c>
      <c r="T21" s="15">
        <f t="shared" si="4"/>
        <v>5</v>
      </c>
      <c r="U21" s="8">
        <f t="shared" si="2"/>
        <v>0.82499999999999996</v>
      </c>
      <c r="V21" s="16">
        <f t="shared" si="3"/>
        <v>1</v>
      </c>
    </row>
    <row r="22" spans="1:22" ht="15.75" x14ac:dyDescent="0.25">
      <c r="A22" s="6">
        <v>13</v>
      </c>
      <c r="B22" s="6" t="s">
        <v>20</v>
      </c>
      <c r="C22" s="13">
        <v>4</v>
      </c>
      <c r="D22" s="13">
        <v>5</v>
      </c>
      <c r="E22" s="13">
        <v>4</v>
      </c>
      <c r="F22" s="13">
        <v>5</v>
      </c>
      <c r="G22" s="13">
        <v>4</v>
      </c>
      <c r="H22" s="13">
        <v>5</v>
      </c>
      <c r="I22" s="13">
        <v>4</v>
      </c>
      <c r="J22" s="13">
        <v>5</v>
      </c>
      <c r="K22" s="13">
        <v>4</v>
      </c>
      <c r="L22" s="13">
        <v>5</v>
      </c>
      <c r="M22" s="13">
        <v>4</v>
      </c>
      <c r="N22" s="13">
        <v>5</v>
      </c>
      <c r="O22" s="13">
        <v>5</v>
      </c>
      <c r="P22" s="13">
        <v>5</v>
      </c>
      <c r="Q22" s="13">
        <v>4</v>
      </c>
      <c r="R22" s="13">
        <v>5</v>
      </c>
      <c r="S22" s="14">
        <f t="shared" si="0"/>
        <v>4.125</v>
      </c>
      <c r="T22" s="15">
        <f t="shared" si="4"/>
        <v>5</v>
      </c>
      <c r="U22" s="8">
        <f t="shared" si="2"/>
        <v>0.82499999999999996</v>
      </c>
      <c r="V22" s="16">
        <f t="shared" si="3"/>
        <v>1</v>
      </c>
    </row>
    <row r="23" spans="1:22" ht="15.75" x14ac:dyDescent="0.25">
      <c r="A23" s="6">
        <v>14</v>
      </c>
      <c r="B23" s="6" t="s">
        <v>21</v>
      </c>
      <c r="C23" s="13">
        <v>4</v>
      </c>
      <c r="D23" s="13">
        <v>5</v>
      </c>
      <c r="E23" s="13">
        <v>4</v>
      </c>
      <c r="F23" s="13">
        <v>5</v>
      </c>
      <c r="G23" s="13">
        <v>4</v>
      </c>
      <c r="H23" s="13">
        <v>5</v>
      </c>
      <c r="I23" s="13">
        <v>4</v>
      </c>
      <c r="J23" s="13">
        <v>5</v>
      </c>
      <c r="K23" s="13">
        <v>3</v>
      </c>
      <c r="L23" s="13">
        <v>4</v>
      </c>
      <c r="M23" s="13">
        <v>2</v>
      </c>
      <c r="N23" s="13">
        <v>3</v>
      </c>
      <c r="O23" s="13">
        <v>3</v>
      </c>
      <c r="P23" s="13">
        <v>4</v>
      </c>
      <c r="Q23" s="13">
        <v>4</v>
      </c>
      <c r="R23" s="13">
        <v>5</v>
      </c>
      <c r="S23" s="14">
        <f t="shared" si="0"/>
        <v>3.5</v>
      </c>
      <c r="T23" s="15">
        <f t="shared" si="4"/>
        <v>4.5</v>
      </c>
      <c r="U23" s="8">
        <f t="shared" si="2"/>
        <v>0.7</v>
      </c>
      <c r="V23" s="16">
        <f t="shared" si="3"/>
        <v>0.9</v>
      </c>
    </row>
    <row r="24" spans="1:22" ht="15.75" x14ac:dyDescent="0.25">
      <c r="A24" s="6">
        <v>15</v>
      </c>
      <c r="B24" s="6" t="s">
        <v>22</v>
      </c>
      <c r="C24" s="13">
        <v>4</v>
      </c>
      <c r="D24" s="13"/>
      <c r="E24" s="13">
        <v>4</v>
      </c>
      <c r="F24" s="13"/>
      <c r="G24" s="13">
        <v>4</v>
      </c>
      <c r="H24" s="13"/>
      <c r="I24" s="13">
        <v>4</v>
      </c>
      <c r="J24" s="13"/>
      <c r="K24" s="13">
        <v>4</v>
      </c>
      <c r="L24" s="13"/>
      <c r="M24" s="13">
        <v>3</v>
      </c>
      <c r="N24" s="13"/>
      <c r="O24" s="13">
        <v>5</v>
      </c>
      <c r="P24" s="13"/>
      <c r="Q24" s="13">
        <v>4</v>
      </c>
      <c r="R24" s="13"/>
      <c r="S24" s="14">
        <f t="shared" si="0"/>
        <v>4</v>
      </c>
      <c r="T24" s="15">
        <f t="shared" si="4"/>
        <v>0</v>
      </c>
      <c r="U24" s="8">
        <f t="shared" si="2"/>
        <v>0.8</v>
      </c>
      <c r="V24" s="16">
        <f t="shared" si="3"/>
        <v>0</v>
      </c>
    </row>
    <row r="25" spans="1:22" ht="15.75" x14ac:dyDescent="0.25">
      <c r="A25" s="6">
        <v>16</v>
      </c>
      <c r="B25" s="6" t="s">
        <v>23</v>
      </c>
      <c r="C25" s="13">
        <v>4</v>
      </c>
      <c r="D25" s="13">
        <v>5</v>
      </c>
      <c r="E25" s="13">
        <v>4</v>
      </c>
      <c r="F25" s="13">
        <v>5</v>
      </c>
      <c r="G25" s="13">
        <v>4</v>
      </c>
      <c r="H25" s="13">
        <v>5</v>
      </c>
      <c r="I25" s="13">
        <v>4</v>
      </c>
      <c r="J25" s="13">
        <v>5</v>
      </c>
      <c r="K25" s="13">
        <v>4</v>
      </c>
      <c r="L25" s="13">
        <v>5</v>
      </c>
      <c r="M25" s="13">
        <v>4</v>
      </c>
      <c r="N25" s="13">
        <v>5</v>
      </c>
      <c r="O25" s="13">
        <v>5</v>
      </c>
      <c r="P25" s="13">
        <v>5</v>
      </c>
      <c r="Q25" s="13">
        <v>4</v>
      </c>
      <c r="R25" s="13">
        <v>5</v>
      </c>
      <c r="S25" s="14">
        <f t="shared" si="0"/>
        <v>4.125</v>
      </c>
      <c r="T25" s="15">
        <f t="shared" si="4"/>
        <v>5</v>
      </c>
      <c r="U25" s="8">
        <f t="shared" si="2"/>
        <v>0.82499999999999996</v>
      </c>
      <c r="V25" s="16">
        <f t="shared" si="3"/>
        <v>1</v>
      </c>
    </row>
    <row r="26" spans="1:22" ht="15.75" x14ac:dyDescent="0.25">
      <c r="A26" s="6">
        <v>17</v>
      </c>
      <c r="B26" s="6" t="s">
        <v>24</v>
      </c>
      <c r="C26" s="13">
        <v>4</v>
      </c>
      <c r="D26" s="13">
        <v>5</v>
      </c>
      <c r="E26" s="13">
        <v>4</v>
      </c>
      <c r="F26" s="13">
        <v>5</v>
      </c>
      <c r="G26" s="13">
        <v>4</v>
      </c>
      <c r="H26" s="13">
        <v>5</v>
      </c>
      <c r="I26" s="13">
        <v>4</v>
      </c>
      <c r="J26" s="13">
        <v>5</v>
      </c>
      <c r="K26" s="13">
        <v>4</v>
      </c>
      <c r="L26" s="13">
        <v>5</v>
      </c>
      <c r="M26" s="13">
        <v>3</v>
      </c>
      <c r="N26" s="13">
        <v>4</v>
      </c>
      <c r="O26" s="13">
        <v>5</v>
      </c>
      <c r="P26" s="13">
        <v>5</v>
      </c>
      <c r="Q26" s="13">
        <v>4</v>
      </c>
      <c r="R26" s="13">
        <v>5</v>
      </c>
      <c r="S26" s="14">
        <f t="shared" si="0"/>
        <v>4</v>
      </c>
      <c r="T26" s="15">
        <f t="shared" si="4"/>
        <v>4.875</v>
      </c>
      <c r="U26" s="8">
        <f t="shared" si="2"/>
        <v>0.8</v>
      </c>
      <c r="V26" s="16">
        <f t="shared" si="3"/>
        <v>0.97499999999999998</v>
      </c>
    </row>
    <row r="27" spans="1:22" ht="15.75" x14ac:dyDescent="0.25">
      <c r="A27" s="6">
        <v>18</v>
      </c>
      <c r="B27" s="6" t="s">
        <v>53</v>
      </c>
      <c r="C27" s="13">
        <v>4</v>
      </c>
      <c r="D27" s="13">
        <v>5</v>
      </c>
      <c r="E27" s="13">
        <v>4</v>
      </c>
      <c r="F27" s="13">
        <v>5</v>
      </c>
      <c r="G27" s="13">
        <v>4</v>
      </c>
      <c r="H27" s="13">
        <v>5</v>
      </c>
      <c r="I27" s="13">
        <v>4</v>
      </c>
      <c r="J27" s="13">
        <v>5</v>
      </c>
      <c r="K27" s="13">
        <v>4</v>
      </c>
      <c r="L27" s="13">
        <v>5</v>
      </c>
      <c r="M27" s="13">
        <v>4</v>
      </c>
      <c r="N27" s="13">
        <v>5</v>
      </c>
      <c r="O27" s="13">
        <v>5</v>
      </c>
      <c r="P27" s="13">
        <v>5</v>
      </c>
      <c r="Q27" s="13">
        <v>4</v>
      </c>
      <c r="R27" s="13">
        <v>5</v>
      </c>
      <c r="S27" s="14">
        <f t="shared" si="0"/>
        <v>4.125</v>
      </c>
      <c r="T27" s="15">
        <f t="shared" si="4"/>
        <v>5</v>
      </c>
      <c r="U27" s="8">
        <f t="shared" si="2"/>
        <v>0.82499999999999996</v>
      </c>
      <c r="V27" s="16">
        <f t="shared" si="3"/>
        <v>1</v>
      </c>
    </row>
    <row r="28" spans="1:22" ht="15.75" x14ac:dyDescent="0.25">
      <c r="A28" s="6">
        <v>19</v>
      </c>
      <c r="B28" s="6" t="s">
        <v>25</v>
      </c>
      <c r="C28" s="13">
        <v>4</v>
      </c>
      <c r="D28" s="13">
        <v>5</v>
      </c>
      <c r="E28" s="13">
        <v>4</v>
      </c>
      <c r="F28" s="13">
        <v>5</v>
      </c>
      <c r="G28" s="13">
        <v>4</v>
      </c>
      <c r="H28" s="13">
        <v>5</v>
      </c>
      <c r="I28" s="13">
        <v>4</v>
      </c>
      <c r="J28" s="13">
        <v>5</v>
      </c>
      <c r="K28" s="13">
        <v>4</v>
      </c>
      <c r="L28" s="13">
        <v>5</v>
      </c>
      <c r="M28" s="13">
        <v>4</v>
      </c>
      <c r="N28" s="13">
        <v>5</v>
      </c>
      <c r="O28" s="13">
        <v>5</v>
      </c>
      <c r="P28" s="13">
        <v>5</v>
      </c>
      <c r="Q28" s="13">
        <v>4</v>
      </c>
      <c r="R28" s="13">
        <v>5</v>
      </c>
      <c r="S28" s="14">
        <f t="shared" si="0"/>
        <v>4.125</v>
      </c>
      <c r="T28" s="15">
        <f t="shared" si="4"/>
        <v>5</v>
      </c>
      <c r="U28" s="8">
        <f t="shared" si="2"/>
        <v>0.82499999999999996</v>
      </c>
      <c r="V28" s="16">
        <f t="shared" si="3"/>
        <v>1</v>
      </c>
    </row>
    <row r="29" spans="1:22" ht="15.75" x14ac:dyDescent="0.25">
      <c r="A29" s="6">
        <v>20</v>
      </c>
      <c r="B29" s="6" t="s">
        <v>54</v>
      </c>
      <c r="C29" s="13">
        <v>4</v>
      </c>
      <c r="D29" s="13"/>
      <c r="E29" s="13">
        <v>4</v>
      </c>
      <c r="F29" s="13"/>
      <c r="G29" s="13">
        <v>4</v>
      </c>
      <c r="H29" s="13"/>
      <c r="I29" s="13">
        <v>4</v>
      </c>
      <c r="J29" s="13"/>
      <c r="K29" s="13">
        <v>3</v>
      </c>
      <c r="L29" s="13"/>
      <c r="M29" s="13">
        <v>3</v>
      </c>
      <c r="N29" s="13"/>
      <c r="O29" s="13">
        <v>4</v>
      </c>
      <c r="P29" s="13"/>
      <c r="Q29" s="13">
        <v>4</v>
      </c>
      <c r="R29" s="13"/>
      <c r="S29" s="14">
        <f t="shared" si="0"/>
        <v>3.75</v>
      </c>
      <c r="T29" s="15">
        <f t="shared" si="4"/>
        <v>0</v>
      </c>
      <c r="U29" s="8">
        <f t="shared" si="2"/>
        <v>0.75</v>
      </c>
      <c r="V29" s="16">
        <f t="shared" si="3"/>
        <v>0</v>
      </c>
    </row>
    <row r="30" spans="1:22" ht="15.75" x14ac:dyDescent="0.25">
      <c r="A30" s="6">
        <v>21</v>
      </c>
      <c r="B30" s="6" t="s">
        <v>26</v>
      </c>
      <c r="C30" s="13">
        <v>4</v>
      </c>
      <c r="D30" s="13">
        <v>5</v>
      </c>
      <c r="E30" s="13">
        <v>4</v>
      </c>
      <c r="F30" s="13">
        <v>5</v>
      </c>
      <c r="G30" s="13">
        <v>4</v>
      </c>
      <c r="H30" s="13">
        <v>5</v>
      </c>
      <c r="I30" s="13">
        <v>4</v>
      </c>
      <c r="J30" s="13">
        <v>5</v>
      </c>
      <c r="K30" s="13">
        <v>3</v>
      </c>
      <c r="L30" s="13">
        <v>4</v>
      </c>
      <c r="M30" s="13">
        <v>3</v>
      </c>
      <c r="N30" s="13">
        <v>4</v>
      </c>
      <c r="O30" s="13">
        <v>4</v>
      </c>
      <c r="P30" s="13">
        <v>5</v>
      </c>
      <c r="Q30" s="13">
        <v>4</v>
      </c>
      <c r="R30" s="13">
        <v>5</v>
      </c>
      <c r="S30" s="14">
        <f t="shared" si="0"/>
        <v>3.75</v>
      </c>
      <c r="T30" s="15">
        <f t="shared" si="4"/>
        <v>4.75</v>
      </c>
      <c r="U30" s="8">
        <f t="shared" si="2"/>
        <v>0.75</v>
      </c>
      <c r="V30" s="16">
        <f t="shared" si="3"/>
        <v>0.95</v>
      </c>
    </row>
    <row r="31" spans="1:22" s="2" customFormat="1" ht="15.75" x14ac:dyDescent="0.25">
      <c r="A31" s="6">
        <v>22</v>
      </c>
      <c r="B31" s="11" t="s">
        <v>27</v>
      </c>
      <c r="C31" s="13">
        <v>4</v>
      </c>
      <c r="D31" s="13">
        <v>5</v>
      </c>
      <c r="E31" s="13">
        <v>4</v>
      </c>
      <c r="F31" s="13">
        <v>5</v>
      </c>
      <c r="G31" s="13">
        <v>4</v>
      </c>
      <c r="H31" s="13">
        <v>5</v>
      </c>
      <c r="I31" s="13">
        <v>4</v>
      </c>
      <c r="J31" s="13">
        <v>5</v>
      </c>
      <c r="K31" s="13">
        <v>3</v>
      </c>
      <c r="L31" s="13">
        <v>4</v>
      </c>
      <c r="M31" s="13">
        <v>3</v>
      </c>
      <c r="N31" s="13">
        <v>4</v>
      </c>
      <c r="O31" s="13">
        <v>4</v>
      </c>
      <c r="P31" s="13">
        <v>5</v>
      </c>
      <c r="Q31" s="13">
        <v>4</v>
      </c>
      <c r="R31" s="13">
        <v>5</v>
      </c>
      <c r="S31" s="14">
        <f t="shared" si="0"/>
        <v>3.75</v>
      </c>
      <c r="T31" s="15">
        <f t="shared" si="4"/>
        <v>4.75</v>
      </c>
      <c r="U31" s="8">
        <f t="shared" si="2"/>
        <v>0.75</v>
      </c>
      <c r="V31" s="16">
        <f t="shared" si="3"/>
        <v>0.95</v>
      </c>
    </row>
    <row r="32" spans="1:22" s="2" customFormat="1" ht="15.75" x14ac:dyDescent="0.25">
      <c r="A32" s="6">
        <v>23</v>
      </c>
      <c r="B32" s="11" t="s">
        <v>28</v>
      </c>
      <c r="C32" s="13">
        <v>4</v>
      </c>
      <c r="D32" s="13">
        <v>5</v>
      </c>
      <c r="E32" s="13">
        <v>4</v>
      </c>
      <c r="F32" s="13">
        <v>5</v>
      </c>
      <c r="G32" s="13">
        <v>4</v>
      </c>
      <c r="H32" s="13">
        <v>5</v>
      </c>
      <c r="I32" s="13">
        <v>4</v>
      </c>
      <c r="J32" s="13">
        <v>5</v>
      </c>
      <c r="K32" s="13">
        <v>4</v>
      </c>
      <c r="L32" s="13">
        <v>5</v>
      </c>
      <c r="M32" s="13">
        <v>4</v>
      </c>
      <c r="N32" s="13">
        <v>5</v>
      </c>
      <c r="O32" s="13">
        <v>5</v>
      </c>
      <c r="P32" s="13">
        <v>5</v>
      </c>
      <c r="Q32" s="13">
        <v>4</v>
      </c>
      <c r="R32" s="13">
        <v>5</v>
      </c>
      <c r="S32" s="14">
        <f t="shared" si="0"/>
        <v>4.125</v>
      </c>
      <c r="T32" s="15">
        <f t="shared" si="4"/>
        <v>5</v>
      </c>
      <c r="U32" s="8">
        <f t="shared" si="2"/>
        <v>0.82499999999999996</v>
      </c>
      <c r="V32" s="16">
        <f t="shared" si="3"/>
        <v>1</v>
      </c>
    </row>
    <row r="33" spans="1:22" s="2" customFormat="1" ht="15.75" x14ac:dyDescent="0.25">
      <c r="A33" s="6">
        <v>24</v>
      </c>
      <c r="B33" s="11" t="s">
        <v>29</v>
      </c>
      <c r="C33" s="13">
        <v>4</v>
      </c>
      <c r="D33" s="13">
        <v>5</v>
      </c>
      <c r="E33" s="13">
        <v>4</v>
      </c>
      <c r="F33" s="13">
        <v>5</v>
      </c>
      <c r="G33" s="13">
        <v>4</v>
      </c>
      <c r="H33" s="13">
        <v>5</v>
      </c>
      <c r="I33" s="13">
        <v>4</v>
      </c>
      <c r="J33" s="13">
        <v>5</v>
      </c>
      <c r="K33" s="13">
        <v>4</v>
      </c>
      <c r="L33" s="13">
        <v>5</v>
      </c>
      <c r="M33" s="13">
        <v>4</v>
      </c>
      <c r="N33" s="13">
        <v>5</v>
      </c>
      <c r="O33" s="13">
        <v>5</v>
      </c>
      <c r="P33" s="13">
        <v>5</v>
      </c>
      <c r="Q33" s="13">
        <v>4</v>
      </c>
      <c r="R33" s="13">
        <v>5</v>
      </c>
      <c r="S33" s="14">
        <f t="shared" si="0"/>
        <v>4.125</v>
      </c>
      <c r="T33" s="15">
        <f t="shared" si="4"/>
        <v>5</v>
      </c>
      <c r="U33" s="8">
        <f t="shared" si="2"/>
        <v>0.82499999999999996</v>
      </c>
      <c r="V33" s="16">
        <f t="shared" si="3"/>
        <v>1</v>
      </c>
    </row>
    <row r="34" spans="1:22" s="2" customFormat="1" ht="15.75" x14ac:dyDescent="0.25">
      <c r="A34" s="6">
        <v>25</v>
      </c>
      <c r="B34" s="11" t="s">
        <v>30</v>
      </c>
      <c r="C34" s="13">
        <v>4</v>
      </c>
      <c r="D34" s="13">
        <v>5</v>
      </c>
      <c r="E34" s="13">
        <v>4</v>
      </c>
      <c r="F34" s="13">
        <v>5</v>
      </c>
      <c r="G34" s="13">
        <v>4</v>
      </c>
      <c r="H34" s="13">
        <v>5</v>
      </c>
      <c r="I34" s="13">
        <v>4</v>
      </c>
      <c r="J34" s="13">
        <v>5</v>
      </c>
      <c r="K34" s="13">
        <v>4</v>
      </c>
      <c r="L34" s="13">
        <v>5</v>
      </c>
      <c r="M34" s="13">
        <v>4</v>
      </c>
      <c r="N34" s="13">
        <v>5</v>
      </c>
      <c r="O34" s="13">
        <v>5</v>
      </c>
      <c r="P34" s="13">
        <v>5</v>
      </c>
      <c r="Q34" s="13">
        <v>4</v>
      </c>
      <c r="R34" s="13">
        <v>5</v>
      </c>
      <c r="S34" s="14">
        <f t="shared" si="0"/>
        <v>4.125</v>
      </c>
      <c r="T34" s="15">
        <f t="shared" si="4"/>
        <v>5</v>
      </c>
      <c r="U34" s="8">
        <f t="shared" si="2"/>
        <v>0.82499999999999996</v>
      </c>
      <c r="V34" s="16">
        <f t="shared" si="3"/>
        <v>1</v>
      </c>
    </row>
    <row r="35" spans="1:22" s="2" customFormat="1" ht="15.75" x14ac:dyDescent="0.25">
      <c r="A35" s="6">
        <v>26</v>
      </c>
      <c r="B35" s="11" t="s">
        <v>31</v>
      </c>
      <c r="C35" s="13">
        <v>4</v>
      </c>
      <c r="D35" s="13">
        <v>5</v>
      </c>
      <c r="E35" s="13">
        <v>4</v>
      </c>
      <c r="F35" s="13">
        <v>5</v>
      </c>
      <c r="G35" s="13">
        <v>4</v>
      </c>
      <c r="H35" s="13">
        <v>5</v>
      </c>
      <c r="I35" s="13">
        <v>4</v>
      </c>
      <c r="J35" s="13">
        <v>5</v>
      </c>
      <c r="K35" s="13">
        <v>4</v>
      </c>
      <c r="L35" s="13">
        <v>5</v>
      </c>
      <c r="M35" s="13">
        <v>4</v>
      </c>
      <c r="N35" s="13">
        <v>5</v>
      </c>
      <c r="O35" s="13">
        <v>5</v>
      </c>
      <c r="P35" s="13">
        <v>5</v>
      </c>
      <c r="Q35" s="13">
        <v>4</v>
      </c>
      <c r="R35" s="13">
        <v>5</v>
      </c>
      <c r="S35" s="14">
        <f t="shared" si="0"/>
        <v>4.125</v>
      </c>
      <c r="T35" s="15">
        <f t="shared" si="4"/>
        <v>5</v>
      </c>
      <c r="U35" s="8">
        <f t="shared" si="2"/>
        <v>0.82499999999999996</v>
      </c>
      <c r="V35" s="16">
        <f t="shared" si="3"/>
        <v>1</v>
      </c>
    </row>
    <row r="36" spans="1:22" ht="15.75" x14ac:dyDescent="0.25">
      <c r="A36" s="26" t="s">
        <v>32</v>
      </c>
      <c r="B36" s="26"/>
      <c r="C36" s="4">
        <f>SUM(C10:C35)</f>
        <v>95</v>
      </c>
      <c r="D36" s="4">
        <f t="shared" ref="D36:R36" si="5">SUM(D10:D35)</f>
        <v>104</v>
      </c>
      <c r="E36" s="4">
        <f t="shared" si="5"/>
        <v>95</v>
      </c>
      <c r="F36" s="4">
        <f t="shared" si="5"/>
        <v>104</v>
      </c>
      <c r="G36" s="4">
        <f t="shared" si="5"/>
        <v>95</v>
      </c>
      <c r="H36" s="4">
        <f t="shared" si="5"/>
        <v>104</v>
      </c>
      <c r="I36" s="4">
        <f t="shared" si="5"/>
        <v>96</v>
      </c>
      <c r="J36" s="4">
        <f t="shared" si="5"/>
        <v>105</v>
      </c>
      <c r="K36" s="4">
        <f t="shared" si="5"/>
        <v>88</v>
      </c>
      <c r="L36" s="4">
        <f t="shared" si="5"/>
        <v>98</v>
      </c>
      <c r="M36" s="4">
        <f t="shared" si="5"/>
        <v>82</v>
      </c>
      <c r="N36" s="4">
        <f t="shared" si="5"/>
        <v>93</v>
      </c>
      <c r="O36" s="4">
        <f t="shared" si="5"/>
        <v>112</v>
      </c>
      <c r="P36" s="4">
        <f t="shared" si="5"/>
        <v>104</v>
      </c>
      <c r="Q36" s="4">
        <f t="shared" si="5"/>
        <v>95</v>
      </c>
      <c r="R36" s="4">
        <f t="shared" si="5"/>
        <v>104</v>
      </c>
      <c r="S36" s="4">
        <f t="shared" ref="S36" si="6">SUM(S10:S35)</f>
        <v>94.75</v>
      </c>
      <c r="T36" s="15">
        <f t="shared" si="4"/>
        <v>102</v>
      </c>
      <c r="U36" s="38"/>
      <c r="V36" s="16"/>
    </row>
    <row r="37" spans="1:22" ht="15.75" x14ac:dyDescent="0.25">
      <c r="A37" s="27" t="s">
        <v>33</v>
      </c>
      <c r="B37" s="28"/>
      <c r="C37" s="10">
        <f>AVERAGE(C10:C35)</f>
        <v>3.9583333333333335</v>
      </c>
      <c r="D37" s="10">
        <f t="shared" ref="D37:T37" si="7">AVERAGE(D10:D35)</f>
        <v>4.9523809523809526</v>
      </c>
      <c r="E37" s="10">
        <f t="shared" si="7"/>
        <v>3.9583333333333335</v>
      </c>
      <c r="F37" s="10">
        <f t="shared" si="7"/>
        <v>4.9523809523809526</v>
      </c>
      <c r="G37" s="10">
        <f t="shared" si="7"/>
        <v>3.9583333333333335</v>
      </c>
      <c r="H37" s="10">
        <f t="shared" si="7"/>
        <v>4.9523809523809526</v>
      </c>
      <c r="I37" s="10">
        <f t="shared" si="7"/>
        <v>4</v>
      </c>
      <c r="J37" s="10">
        <f t="shared" si="7"/>
        <v>5</v>
      </c>
      <c r="K37" s="10">
        <f t="shared" si="7"/>
        <v>3.6666666666666665</v>
      </c>
      <c r="L37" s="10">
        <f t="shared" si="7"/>
        <v>4.666666666666667</v>
      </c>
      <c r="M37" s="10">
        <f t="shared" si="7"/>
        <v>3.4166666666666665</v>
      </c>
      <c r="N37" s="10">
        <f t="shared" si="7"/>
        <v>4.4285714285714288</v>
      </c>
      <c r="O37" s="10">
        <f t="shared" si="7"/>
        <v>4.666666666666667</v>
      </c>
      <c r="P37" s="10">
        <f t="shared" si="7"/>
        <v>4.9523809523809526</v>
      </c>
      <c r="Q37" s="10">
        <f t="shared" si="7"/>
        <v>3.9583333333333335</v>
      </c>
      <c r="R37" s="10">
        <f t="shared" si="7"/>
        <v>4.9523809523809526</v>
      </c>
      <c r="S37" s="10">
        <f t="shared" si="7"/>
        <v>3.6442307692307692</v>
      </c>
      <c r="T37" s="10">
        <f t="shared" si="7"/>
        <v>3.9230769230769229</v>
      </c>
      <c r="U37" s="8"/>
      <c r="V37" s="10"/>
    </row>
    <row r="38" spans="1:22" ht="15.75" x14ac:dyDescent="0.25">
      <c r="A38" s="27" t="s">
        <v>34</v>
      </c>
      <c r="B38" s="28"/>
      <c r="C38" s="8">
        <f>C37/5</f>
        <v>0.79166666666666674</v>
      </c>
      <c r="D38" s="8">
        <f t="shared" ref="D38:U38" si="8">D37/5</f>
        <v>0.99047619047619051</v>
      </c>
      <c r="E38" s="8">
        <f t="shared" si="8"/>
        <v>0.79166666666666674</v>
      </c>
      <c r="F38" s="8">
        <f t="shared" si="8"/>
        <v>0.99047619047619051</v>
      </c>
      <c r="G38" s="8">
        <f t="shared" si="8"/>
        <v>0.79166666666666674</v>
      </c>
      <c r="H38" s="8">
        <f t="shared" si="8"/>
        <v>0.99047619047619051</v>
      </c>
      <c r="I38" s="8">
        <f t="shared" si="8"/>
        <v>0.8</v>
      </c>
      <c r="J38" s="8">
        <f t="shared" si="8"/>
        <v>1</v>
      </c>
      <c r="K38" s="8">
        <f t="shared" si="8"/>
        <v>0.73333333333333328</v>
      </c>
      <c r="L38" s="8">
        <f t="shared" si="8"/>
        <v>0.93333333333333335</v>
      </c>
      <c r="M38" s="8">
        <f t="shared" si="8"/>
        <v>0.68333333333333335</v>
      </c>
      <c r="N38" s="8">
        <f t="shared" si="8"/>
        <v>0.88571428571428579</v>
      </c>
      <c r="O38" s="8">
        <f t="shared" si="8"/>
        <v>0.93333333333333335</v>
      </c>
      <c r="P38" s="8">
        <f t="shared" si="8"/>
        <v>0.99047619047619051</v>
      </c>
      <c r="Q38" s="8">
        <f t="shared" si="8"/>
        <v>0.79166666666666674</v>
      </c>
      <c r="R38" s="8">
        <f t="shared" si="8"/>
        <v>0.99047619047619051</v>
      </c>
      <c r="S38" s="8">
        <f t="shared" si="8"/>
        <v>0.72884615384615381</v>
      </c>
      <c r="T38" s="8">
        <f t="shared" si="8"/>
        <v>0.7846153846153846</v>
      </c>
      <c r="U38" s="8"/>
      <c r="V38" s="8"/>
    </row>
    <row r="39" spans="1:22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8.75" x14ac:dyDescent="0.3">
      <c r="A41" s="17" t="s">
        <v>35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2"/>
      <c r="B43" s="18" t="s">
        <v>36</v>
      </c>
      <c r="C43" s="19"/>
      <c r="D43" s="19"/>
      <c r="E43" s="19"/>
      <c r="F43" s="19"/>
      <c r="G43" s="20"/>
      <c r="H43" s="2"/>
      <c r="I43" s="2"/>
      <c r="J43" s="2"/>
      <c r="K43" s="2"/>
      <c r="L43" s="23" t="s">
        <v>37</v>
      </c>
      <c r="M43" s="23"/>
      <c r="N43" s="23"/>
      <c r="O43" s="23"/>
      <c r="P43" s="23"/>
      <c r="Q43" s="23"/>
      <c r="R43" s="2"/>
      <c r="S43" s="2"/>
      <c r="T43" s="2"/>
      <c r="U43" s="2"/>
      <c r="V43" s="2"/>
    </row>
    <row r="44" spans="1:22" x14ac:dyDescent="0.25">
      <c r="A44" s="2"/>
      <c r="B44" s="18" t="s">
        <v>38</v>
      </c>
      <c r="C44" s="19"/>
      <c r="D44" s="19"/>
      <c r="E44" s="19"/>
      <c r="F44" s="20"/>
      <c r="G44" s="7">
        <v>24</v>
      </c>
      <c r="H44" s="2"/>
      <c r="I44" s="2"/>
      <c r="J44" s="2"/>
      <c r="K44" s="2"/>
      <c r="L44" s="18" t="s">
        <v>38</v>
      </c>
      <c r="M44" s="19"/>
      <c r="N44" s="19"/>
      <c r="O44" s="19"/>
      <c r="P44" s="20"/>
      <c r="Q44" s="7">
        <v>21</v>
      </c>
      <c r="R44" s="2"/>
      <c r="S44" s="2"/>
      <c r="T44" s="2"/>
      <c r="U44" s="2"/>
      <c r="V44" s="2"/>
    </row>
    <row r="45" spans="1:22" x14ac:dyDescent="0.25">
      <c r="A45" s="2"/>
      <c r="B45" s="24"/>
      <c r="C45" s="21"/>
      <c r="D45" s="21"/>
      <c r="E45" s="21"/>
      <c r="F45" s="21"/>
      <c r="G45" s="22"/>
      <c r="H45" s="2"/>
      <c r="I45" s="2"/>
      <c r="J45" s="2"/>
      <c r="K45" s="2"/>
      <c r="L45" s="24"/>
      <c r="M45" s="21"/>
      <c r="N45" s="21"/>
      <c r="O45" s="21"/>
      <c r="P45" s="21"/>
      <c r="Q45" s="22"/>
      <c r="R45" s="2"/>
      <c r="S45" s="2"/>
      <c r="T45" s="2"/>
      <c r="U45" s="2"/>
      <c r="V45" s="2"/>
    </row>
    <row r="46" spans="1:22" x14ac:dyDescent="0.25">
      <c r="A46" s="2"/>
      <c r="B46" s="18" t="s">
        <v>39</v>
      </c>
      <c r="C46" s="21"/>
      <c r="D46" s="21"/>
      <c r="E46" s="22"/>
      <c r="F46" s="7" t="s">
        <v>40</v>
      </c>
      <c r="G46" s="9">
        <v>0</v>
      </c>
      <c r="H46" s="2"/>
      <c r="I46" s="2"/>
      <c r="J46" s="2"/>
      <c r="K46" s="2"/>
      <c r="L46" s="18" t="s">
        <v>39</v>
      </c>
      <c r="M46" s="21"/>
      <c r="N46" s="21"/>
      <c r="O46" s="22"/>
      <c r="P46" s="7">
        <v>20</v>
      </c>
      <c r="Q46" s="9">
        <v>0.95299999999999996</v>
      </c>
      <c r="R46" s="2"/>
      <c r="S46" s="2"/>
      <c r="T46" s="2"/>
      <c r="U46" s="2"/>
      <c r="V46" s="2"/>
    </row>
    <row r="47" spans="1:22" x14ac:dyDescent="0.25">
      <c r="A47" s="2"/>
      <c r="B47" s="18" t="s">
        <v>41</v>
      </c>
      <c r="C47" s="19"/>
      <c r="D47" s="19"/>
      <c r="E47" s="20"/>
      <c r="F47" s="7">
        <v>24</v>
      </c>
      <c r="G47" s="9">
        <v>1</v>
      </c>
      <c r="H47" s="2"/>
      <c r="I47" s="2"/>
      <c r="J47" s="2"/>
      <c r="K47" s="2"/>
      <c r="L47" s="18" t="s">
        <v>41</v>
      </c>
      <c r="M47" s="19"/>
      <c r="N47" s="19"/>
      <c r="O47" s="20"/>
      <c r="P47" s="7">
        <v>1</v>
      </c>
      <c r="Q47" s="9">
        <v>4.7E-2</v>
      </c>
      <c r="R47" s="2"/>
      <c r="S47" s="2"/>
      <c r="T47" s="2"/>
      <c r="U47" s="2"/>
      <c r="V47" s="2"/>
    </row>
    <row r="48" spans="1:22" x14ac:dyDescent="0.25">
      <c r="A48" s="2"/>
      <c r="B48" s="18" t="s">
        <v>42</v>
      </c>
      <c r="C48" s="19"/>
      <c r="D48" s="19"/>
      <c r="E48" s="20"/>
      <c r="F48" s="7" t="s">
        <v>40</v>
      </c>
      <c r="G48" s="9">
        <v>0</v>
      </c>
      <c r="H48" s="2"/>
      <c r="I48" s="2"/>
      <c r="J48" s="2"/>
      <c r="K48" s="2"/>
      <c r="L48" s="18" t="s">
        <v>42</v>
      </c>
      <c r="M48" s="19"/>
      <c r="N48" s="19"/>
      <c r="O48" s="20"/>
      <c r="P48" s="7" t="s">
        <v>40</v>
      </c>
      <c r="Q48" s="9"/>
      <c r="R48" s="2"/>
      <c r="S48" s="2"/>
      <c r="T48" s="2"/>
      <c r="U48" s="2"/>
      <c r="V48" s="2"/>
    </row>
  </sheetData>
  <mergeCells count="34">
    <mergeCell ref="A4:V4"/>
    <mergeCell ref="A5:V5"/>
    <mergeCell ref="S7:T7"/>
    <mergeCell ref="A6:A8"/>
    <mergeCell ref="B6:B8"/>
    <mergeCell ref="A1:V1"/>
    <mergeCell ref="A2:V2"/>
    <mergeCell ref="A36:B36"/>
    <mergeCell ref="A37:B37"/>
    <mergeCell ref="A38:B38"/>
    <mergeCell ref="A3:V3"/>
    <mergeCell ref="C6:V6"/>
    <mergeCell ref="C7:D7"/>
    <mergeCell ref="E7:F7"/>
    <mergeCell ref="G7:H7"/>
    <mergeCell ref="I7:J7"/>
    <mergeCell ref="K7:L7"/>
    <mergeCell ref="M7:N7"/>
    <mergeCell ref="O7:P7"/>
    <mergeCell ref="Q7:R7"/>
    <mergeCell ref="U7:V7"/>
    <mergeCell ref="A41:K41"/>
    <mergeCell ref="B44:F44"/>
    <mergeCell ref="L44:P44"/>
    <mergeCell ref="L48:O48"/>
    <mergeCell ref="B48:E48"/>
    <mergeCell ref="L46:O46"/>
    <mergeCell ref="L47:O47"/>
    <mergeCell ref="L43:Q43"/>
    <mergeCell ref="B45:G45"/>
    <mergeCell ref="L45:Q45"/>
    <mergeCell ref="B46:E46"/>
    <mergeCell ref="B47:E47"/>
    <mergeCell ref="B43:G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</dc:creator>
  <cp:lastModifiedBy>RePack by Diakov</cp:lastModifiedBy>
  <dcterms:created xsi:type="dcterms:W3CDTF">2017-11-13T11:08:44Z</dcterms:created>
  <dcterms:modified xsi:type="dcterms:W3CDTF">2018-04-16T07:11:10Z</dcterms:modified>
</cp:coreProperties>
</file>