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120" yWindow="45" windowWidth="16080" windowHeight="571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M31" i="1" l="1"/>
  <c r="O26" i="1"/>
  <c r="O27" i="1"/>
  <c r="O28" i="1"/>
  <c r="O29" i="1"/>
  <c r="O30" i="1"/>
  <c r="N30" i="1"/>
  <c r="E30" i="1"/>
  <c r="F30" i="1"/>
  <c r="G30" i="1"/>
  <c r="H30" i="1"/>
  <c r="I30" i="1"/>
  <c r="J30" i="1"/>
  <c r="K30" i="1"/>
  <c r="L30" i="1"/>
  <c r="M30" i="1"/>
  <c r="D30" i="1"/>
  <c r="E31" i="1"/>
  <c r="F31" i="1"/>
  <c r="G31" i="1"/>
  <c r="H31" i="1"/>
  <c r="I31" i="1"/>
  <c r="J31" i="1"/>
  <c r="K31" i="1"/>
  <c r="L31" i="1"/>
  <c r="N31" i="1"/>
  <c r="D31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5" i="1"/>
  <c r="N27" i="1"/>
  <c r="N28" i="1"/>
  <c r="N29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5" i="1"/>
</calcChain>
</file>

<file path=xl/sharedStrings.xml><?xml version="1.0" encoding="utf-8"?>
<sst xmlns="http://schemas.openxmlformats.org/spreadsheetml/2006/main" count="95" uniqueCount="66">
  <si>
    <t>№</t>
  </si>
  <si>
    <t>Сенсорное развитие</t>
  </si>
  <si>
    <t>Навыки</t>
  </si>
  <si>
    <t>Ф,И, ребёнка</t>
  </si>
  <si>
    <t>Понимание   речи</t>
  </si>
  <si>
    <t xml:space="preserve">  Активная речь</t>
  </si>
  <si>
    <t>Игра и действия с предметами</t>
  </si>
  <si>
    <t xml:space="preserve">      Движения</t>
  </si>
  <si>
    <t>Результат в процентах</t>
  </si>
  <si>
    <t>Еда</t>
  </si>
  <si>
    <t>Одевание</t>
  </si>
  <si>
    <t>Констр. деятельность</t>
  </si>
  <si>
    <t>Результат в баллах</t>
  </si>
  <si>
    <t>Уровень развития</t>
  </si>
  <si>
    <t>Изобр. деят.</t>
  </si>
  <si>
    <t>Соц. развитие</t>
  </si>
  <si>
    <t>Резельтат в %</t>
  </si>
  <si>
    <t>Возраст на момент монит.</t>
  </si>
  <si>
    <t>Алимардонов Арсений</t>
  </si>
  <si>
    <t>Бабич Маргарита</t>
  </si>
  <si>
    <t>Белаус Иван</t>
  </si>
  <si>
    <t>Белякова Виктория</t>
  </si>
  <si>
    <t>Ванзенко Дарья</t>
  </si>
  <si>
    <t>Вилков Захар</t>
  </si>
  <si>
    <t>Гуров Мирон</t>
  </si>
  <si>
    <t>Гуров Роман</t>
  </si>
  <si>
    <t>Денисова Надежда</t>
  </si>
  <si>
    <t>Ефимцева Кира</t>
  </si>
  <si>
    <t>Зуев Артем</t>
  </si>
  <si>
    <t>Колмантаева Полина</t>
  </si>
  <si>
    <t>Ковальчук Ксения</t>
  </si>
  <si>
    <t>Куприков Георгий</t>
  </si>
  <si>
    <t>Ланцов Артем</t>
  </si>
  <si>
    <t>Одиноков Дмитрий</t>
  </si>
  <si>
    <t>Полиниченко Платон</t>
  </si>
  <si>
    <t>Соловьева Анастасия</t>
  </si>
  <si>
    <t>Торговцев Яков</t>
  </si>
  <si>
    <t>Холкина Ирина</t>
  </si>
  <si>
    <t>Царева Виктория</t>
  </si>
  <si>
    <t>Чистяков Артем</t>
  </si>
  <si>
    <t>Чувахин Лев</t>
  </si>
  <si>
    <t>Шнайдмиллер Артем</t>
  </si>
  <si>
    <t xml:space="preserve">Показатель развития детей  группы раннего возраста № 10 
</t>
  </si>
  <si>
    <t>Дата: 11.04.2019</t>
  </si>
  <si>
    <t>Воспитатели: Астахова А.В., Павлова И.В.</t>
  </si>
  <si>
    <t>2г.и 3 м.</t>
  </si>
  <si>
    <t>1г.и 7м.</t>
  </si>
  <si>
    <t>2г.и 4м.</t>
  </si>
  <si>
    <t>2г.и 1м.</t>
  </si>
  <si>
    <t>1г.и 10 м.</t>
  </si>
  <si>
    <t>2г.и 11м.</t>
  </si>
  <si>
    <t>1г.и 11м.</t>
  </si>
  <si>
    <t>1г.и 8м.</t>
  </si>
  <si>
    <t>2г.и 2м.</t>
  </si>
  <si>
    <t>2г.и 7 м.</t>
  </si>
  <si>
    <t>2г.и 6м.</t>
  </si>
  <si>
    <t>2г.и 5м.</t>
  </si>
  <si>
    <t>1г.и 10м.</t>
  </si>
  <si>
    <t>Дорохова Варвара</t>
  </si>
  <si>
    <t>В</t>
  </si>
  <si>
    <t>С</t>
  </si>
  <si>
    <t>Высокий уровень</t>
  </si>
  <si>
    <t xml:space="preserve">Средний уровень </t>
  </si>
  <si>
    <t>9 чел.</t>
  </si>
  <si>
    <t>13 чел.</t>
  </si>
  <si>
    <t>Среднее значение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</si>
</sst>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horizontal="left" vertical="center" textRotation="90" wrapText="1"/>
    </xf>
    <xf numFmtId="0" fontId="0" fillId="0" borderId="7" xfId="0" applyBorder="1" applyAlignment="1">
      <alignment wrapText="1"/>
    </xf>
    <xf numFmtId="0" fontId="1" fillId="0" borderId="1" xfId="0" applyFont="1" applyBorder="1" applyAlignment="1">
      <alignment horizontal="left" vertical="center" textRotation="90" wrapText="1"/>
    </xf>
    <xf numFmtId="0" fontId="1" fillId="0" borderId="4" xfId="0" applyFont="1" applyBorder="1" applyAlignment="1">
      <alignment horizontal="left" vertical="center" textRotation="90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1" fillId="0" borderId="9" xfId="0" applyFont="1" applyBorder="1" applyAlignment="1">
      <alignment horizontal="left" vertical="center" textRotation="90" wrapText="1"/>
    </xf>
    <xf numFmtId="0" fontId="1" fillId="0" borderId="7" xfId="0" applyFont="1" applyBorder="1" applyAlignment="1">
      <alignment horizontal="left" vertical="center" textRotation="90" wrapText="1"/>
    </xf>
    <xf numFmtId="0" fontId="1" fillId="0" borderId="6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9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textRotation="90" wrapText="1"/>
    </xf>
    <xf numFmtId="0" fontId="1" fillId="0" borderId="5" xfId="0" applyFont="1" applyBorder="1" applyAlignment="1">
      <alignment horizontal="left" vertical="center" textRotation="90" wrapText="1"/>
    </xf>
    <xf numFmtId="0" fontId="1" fillId="0" borderId="12" xfId="0" applyFont="1" applyBorder="1" applyAlignment="1">
      <alignment vertical="center" textRotation="90" wrapText="1"/>
    </xf>
    <xf numFmtId="0" fontId="1" fillId="0" borderId="13" xfId="0" applyFont="1" applyBorder="1" applyAlignment="1">
      <alignment vertical="center" textRotation="90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9" fontId="1" fillId="0" borderId="3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9" fontId="0" fillId="0" borderId="0" xfId="0" applyNumberFormat="1"/>
    <xf numFmtId="9" fontId="0" fillId="0" borderId="0" xfId="1" applyFont="1"/>
    <xf numFmtId="164" fontId="1" fillId="0" borderId="3" xfId="0" applyNumberFormat="1" applyFont="1" applyBorder="1" applyAlignment="1">
      <alignment horizontal="center" vertical="center"/>
    </xf>
    <xf numFmtId="2" fontId="0" fillId="0" borderId="0" xfId="0" applyNumberFormat="1"/>
    <xf numFmtId="2" fontId="0" fillId="0" borderId="0" xfId="1" applyNumberFormat="1" applyFont="1"/>
    <xf numFmtId="1" fontId="0" fillId="0" borderId="0" xfId="1" applyNumberFormat="1" applyFont="1"/>
    <xf numFmtId="9" fontId="2" fillId="0" borderId="5" xfId="0" applyNumberFormat="1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view="pageLayout" topLeftCell="A10" zoomScale="84" zoomScaleNormal="68" zoomScalePageLayoutView="84" workbookViewId="0">
      <selection activeCell="B36" sqref="B36"/>
    </sheetView>
  </sheetViews>
  <sheetFormatPr defaultColWidth="8.875" defaultRowHeight="15.75" x14ac:dyDescent="0.25"/>
  <cols>
    <col min="1" max="1" width="5.25" customWidth="1"/>
    <col min="2" max="2" width="21.5" customWidth="1"/>
    <col min="3" max="3" width="7.875" customWidth="1"/>
    <col min="4" max="4" width="9" customWidth="1"/>
    <col min="5" max="6" width="7" customWidth="1"/>
    <col min="7" max="7" width="8.25" customWidth="1"/>
    <col min="8" max="16" width="7" customWidth="1"/>
  </cols>
  <sheetData>
    <row r="1" spans="1:16" s="6" customFormat="1" ht="24" customHeight="1" x14ac:dyDescent="0.25">
      <c r="A1" s="9" t="s">
        <v>42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s="1" customFormat="1" ht="22.5" customHeight="1" x14ac:dyDescent="0.25">
      <c r="A2" s="10" t="s">
        <v>43</v>
      </c>
      <c r="B2" s="11"/>
      <c r="C2" s="11"/>
      <c r="D2" s="12"/>
      <c r="E2" s="10" t="s">
        <v>44</v>
      </c>
      <c r="F2" s="11"/>
      <c r="G2" s="11"/>
      <c r="H2" s="11"/>
      <c r="I2" s="11"/>
      <c r="J2" s="11"/>
      <c r="K2" s="11"/>
      <c r="L2" s="11"/>
      <c r="M2" s="11"/>
      <c r="N2" s="11"/>
      <c r="O2" s="11"/>
      <c r="P2" s="12"/>
    </row>
    <row r="3" spans="1:16" s="1" customFormat="1" ht="18" customHeight="1" x14ac:dyDescent="0.25">
      <c r="A3" s="14" t="s">
        <v>0</v>
      </c>
      <c r="B3" s="14" t="s">
        <v>3</v>
      </c>
      <c r="C3" s="20" t="s">
        <v>17</v>
      </c>
      <c r="D3" s="14" t="s">
        <v>4</v>
      </c>
      <c r="E3" s="13" t="s">
        <v>5</v>
      </c>
      <c r="F3" s="13" t="s">
        <v>1</v>
      </c>
      <c r="G3" s="13" t="s">
        <v>6</v>
      </c>
      <c r="H3" s="13" t="s">
        <v>7</v>
      </c>
      <c r="I3" s="17" t="s">
        <v>2</v>
      </c>
      <c r="J3" s="17"/>
      <c r="K3" s="13" t="s">
        <v>11</v>
      </c>
      <c r="L3" s="18" t="s">
        <v>14</v>
      </c>
      <c r="M3" s="7" t="s">
        <v>15</v>
      </c>
      <c r="N3" s="7" t="s">
        <v>12</v>
      </c>
      <c r="O3" s="7" t="s">
        <v>16</v>
      </c>
      <c r="P3" s="7" t="s">
        <v>13</v>
      </c>
    </row>
    <row r="4" spans="1:16" ht="52.5" customHeight="1" thickBot="1" x14ac:dyDescent="0.3">
      <c r="A4" s="14"/>
      <c r="B4" s="14"/>
      <c r="C4" s="21"/>
      <c r="D4" s="14"/>
      <c r="E4" s="14"/>
      <c r="F4" s="14"/>
      <c r="G4" s="14"/>
      <c r="H4" s="14"/>
      <c r="I4" s="5" t="s">
        <v>9</v>
      </c>
      <c r="J4" s="5" t="s">
        <v>10</v>
      </c>
      <c r="K4" s="14"/>
      <c r="L4" s="19"/>
      <c r="M4" s="8"/>
      <c r="N4" s="8"/>
      <c r="O4" s="8"/>
      <c r="P4" s="8"/>
    </row>
    <row r="5" spans="1:16" ht="16.5" thickBot="1" x14ac:dyDescent="0.3">
      <c r="A5" s="3">
        <v>1</v>
      </c>
      <c r="B5" s="2" t="s">
        <v>18</v>
      </c>
      <c r="C5" s="2" t="s">
        <v>45</v>
      </c>
      <c r="D5" s="22">
        <v>5</v>
      </c>
      <c r="E5" s="22">
        <v>5</v>
      </c>
      <c r="F5" s="22">
        <v>5</v>
      </c>
      <c r="G5" s="22">
        <v>5</v>
      </c>
      <c r="H5" s="22">
        <v>5</v>
      </c>
      <c r="I5" s="22">
        <v>5</v>
      </c>
      <c r="J5" s="22">
        <v>4</v>
      </c>
      <c r="K5" s="22">
        <v>5</v>
      </c>
      <c r="L5" s="22"/>
      <c r="M5" s="22">
        <v>5</v>
      </c>
      <c r="N5" s="28">
        <f>(M5+D5+E5+F5+G5+H5+I5+J5+K5)/9</f>
        <v>4.8888888888888893</v>
      </c>
      <c r="O5" s="24">
        <f>N5/5</f>
        <v>0.97777777777777786</v>
      </c>
      <c r="P5" s="22" t="s">
        <v>59</v>
      </c>
    </row>
    <row r="6" spans="1:16" ht="16.5" thickBot="1" x14ac:dyDescent="0.3">
      <c r="A6" s="3">
        <v>2</v>
      </c>
      <c r="B6" s="2" t="s">
        <v>19</v>
      </c>
      <c r="C6" s="2" t="s">
        <v>54</v>
      </c>
      <c r="D6" s="22">
        <v>5</v>
      </c>
      <c r="E6" s="22">
        <v>5</v>
      </c>
      <c r="F6" s="22">
        <v>5</v>
      </c>
      <c r="G6" s="22">
        <v>5</v>
      </c>
      <c r="H6" s="22">
        <v>5</v>
      </c>
      <c r="I6" s="22">
        <v>5</v>
      </c>
      <c r="J6" s="22">
        <v>5</v>
      </c>
      <c r="K6" s="22">
        <v>5</v>
      </c>
      <c r="L6" s="22"/>
      <c r="M6" s="22">
        <v>5</v>
      </c>
      <c r="N6" s="28">
        <f t="shared" ref="N6:N30" si="0">(M6+D6+E6+F6+G6+H6+I6+J6+K6)/9</f>
        <v>5</v>
      </c>
      <c r="O6" s="24">
        <f t="shared" ref="O6:O30" si="1">N6/5</f>
        <v>1</v>
      </c>
      <c r="P6" s="22" t="s">
        <v>59</v>
      </c>
    </row>
    <row r="7" spans="1:16" ht="16.5" thickBot="1" x14ac:dyDescent="0.3">
      <c r="A7" s="3">
        <v>3</v>
      </c>
      <c r="B7" s="2" t="s">
        <v>20</v>
      </c>
      <c r="C7" s="2" t="s">
        <v>45</v>
      </c>
      <c r="D7" s="22">
        <v>4</v>
      </c>
      <c r="E7" s="22">
        <v>4</v>
      </c>
      <c r="F7" s="22">
        <v>4</v>
      </c>
      <c r="G7" s="22">
        <v>4</v>
      </c>
      <c r="H7" s="22">
        <v>4</v>
      </c>
      <c r="I7" s="22">
        <v>5</v>
      </c>
      <c r="J7" s="22">
        <v>4</v>
      </c>
      <c r="K7" s="22">
        <v>5</v>
      </c>
      <c r="L7" s="22"/>
      <c r="M7" s="22">
        <v>5</v>
      </c>
      <c r="N7" s="28">
        <f t="shared" si="0"/>
        <v>4.333333333333333</v>
      </c>
      <c r="O7" s="24">
        <f t="shared" si="1"/>
        <v>0.86666666666666659</v>
      </c>
      <c r="P7" s="22" t="s">
        <v>60</v>
      </c>
    </row>
    <row r="8" spans="1:16" ht="16.5" thickBot="1" x14ac:dyDescent="0.3">
      <c r="A8" s="3">
        <v>4</v>
      </c>
      <c r="B8" s="2" t="s">
        <v>21</v>
      </c>
      <c r="C8" s="2" t="s">
        <v>53</v>
      </c>
      <c r="D8" s="22">
        <v>4</v>
      </c>
      <c r="E8" s="22">
        <v>5</v>
      </c>
      <c r="F8" s="22">
        <v>5</v>
      </c>
      <c r="G8" s="22">
        <v>5</v>
      </c>
      <c r="H8" s="22">
        <v>5</v>
      </c>
      <c r="I8" s="22">
        <v>5</v>
      </c>
      <c r="J8" s="22">
        <v>5</v>
      </c>
      <c r="K8" s="22">
        <v>5</v>
      </c>
      <c r="L8" s="22"/>
      <c r="M8" s="22">
        <v>5</v>
      </c>
      <c r="N8" s="28">
        <f t="shared" si="0"/>
        <v>4.8888888888888893</v>
      </c>
      <c r="O8" s="24">
        <f t="shared" si="1"/>
        <v>0.97777777777777786</v>
      </c>
      <c r="P8" s="22" t="s">
        <v>59</v>
      </c>
    </row>
    <row r="9" spans="1:16" ht="16.5" thickBot="1" x14ac:dyDescent="0.3">
      <c r="A9" s="3">
        <v>5</v>
      </c>
      <c r="B9" s="2" t="s">
        <v>22</v>
      </c>
      <c r="C9" s="2"/>
      <c r="D9" s="22"/>
      <c r="E9" s="22"/>
      <c r="F9" s="22"/>
      <c r="G9" s="22"/>
      <c r="H9" s="22"/>
      <c r="I9" s="22"/>
      <c r="J9" s="22"/>
      <c r="K9" s="22"/>
      <c r="L9" s="22"/>
      <c r="M9" s="22"/>
      <c r="N9" s="28">
        <f t="shared" si="0"/>
        <v>0</v>
      </c>
      <c r="O9" s="24">
        <f t="shared" si="1"/>
        <v>0</v>
      </c>
      <c r="P9" s="22"/>
    </row>
    <row r="10" spans="1:16" ht="16.5" thickBot="1" x14ac:dyDescent="0.3">
      <c r="A10" s="3">
        <v>6</v>
      </c>
      <c r="B10" s="2" t="s">
        <v>23</v>
      </c>
      <c r="C10" s="2" t="s">
        <v>55</v>
      </c>
      <c r="D10" s="22">
        <v>4</v>
      </c>
      <c r="E10" s="22">
        <v>4</v>
      </c>
      <c r="F10" s="22">
        <v>4</v>
      </c>
      <c r="G10" s="22">
        <v>4</v>
      </c>
      <c r="H10" s="22">
        <v>5</v>
      </c>
      <c r="I10" s="22">
        <v>5</v>
      </c>
      <c r="J10" s="22">
        <v>4</v>
      </c>
      <c r="K10" s="22">
        <v>4</v>
      </c>
      <c r="L10" s="22"/>
      <c r="M10" s="22">
        <v>4</v>
      </c>
      <c r="N10" s="28">
        <f t="shared" si="0"/>
        <v>4.2222222222222223</v>
      </c>
      <c r="O10" s="24">
        <f t="shared" si="1"/>
        <v>0.84444444444444444</v>
      </c>
      <c r="P10" s="22" t="s">
        <v>60</v>
      </c>
    </row>
    <row r="11" spans="1:16" ht="16.5" thickBot="1" x14ac:dyDescent="0.3">
      <c r="A11" s="3">
        <v>7</v>
      </c>
      <c r="B11" s="2" t="s">
        <v>24</v>
      </c>
      <c r="C11" s="2" t="s">
        <v>47</v>
      </c>
      <c r="D11" s="22">
        <v>5</v>
      </c>
      <c r="E11" s="22">
        <v>5</v>
      </c>
      <c r="F11" s="22">
        <v>5</v>
      </c>
      <c r="G11" s="22">
        <v>5</v>
      </c>
      <c r="H11" s="22">
        <v>5</v>
      </c>
      <c r="I11" s="22">
        <v>5</v>
      </c>
      <c r="J11" s="22">
        <v>4</v>
      </c>
      <c r="K11" s="22">
        <v>5</v>
      </c>
      <c r="L11" s="22"/>
      <c r="M11" s="22">
        <v>5</v>
      </c>
      <c r="N11" s="28">
        <f t="shared" si="0"/>
        <v>4.8888888888888893</v>
      </c>
      <c r="O11" s="24">
        <f t="shared" si="1"/>
        <v>0.97777777777777786</v>
      </c>
      <c r="P11" s="22" t="s">
        <v>59</v>
      </c>
    </row>
    <row r="12" spans="1:16" ht="16.5" thickBot="1" x14ac:dyDescent="0.3">
      <c r="A12" s="3">
        <v>8</v>
      </c>
      <c r="B12" s="2" t="s">
        <v>25</v>
      </c>
      <c r="C12" s="2" t="s">
        <v>56</v>
      </c>
      <c r="D12" s="22">
        <v>4</v>
      </c>
      <c r="E12" s="22">
        <v>4</v>
      </c>
      <c r="F12" s="22">
        <v>4</v>
      </c>
      <c r="G12" s="22">
        <v>4</v>
      </c>
      <c r="H12" s="22">
        <v>4</v>
      </c>
      <c r="I12" s="22">
        <v>5</v>
      </c>
      <c r="J12" s="22">
        <v>4</v>
      </c>
      <c r="K12" s="22">
        <v>4</v>
      </c>
      <c r="L12" s="22"/>
      <c r="M12" s="22">
        <v>4</v>
      </c>
      <c r="N12" s="28">
        <f t="shared" si="0"/>
        <v>4.1111111111111107</v>
      </c>
      <c r="O12" s="24">
        <f t="shared" si="1"/>
        <v>0.82222222222222219</v>
      </c>
      <c r="P12" s="22" t="s">
        <v>60</v>
      </c>
    </row>
    <row r="13" spans="1:16" ht="16.5" thickBot="1" x14ac:dyDescent="0.3">
      <c r="A13" s="3">
        <v>9</v>
      </c>
      <c r="B13" s="2" t="s">
        <v>26</v>
      </c>
      <c r="C13" s="2" t="s">
        <v>49</v>
      </c>
      <c r="D13" s="22">
        <v>3</v>
      </c>
      <c r="E13" s="22">
        <v>3</v>
      </c>
      <c r="F13" s="22">
        <v>3</v>
      </c>
      <c r="G13" s="22">
        <v>4</v>
      </c>
      <c r="H13" s="22">
        <v>3</v>
      </c>
      <c r="I13" s="22">
        <v>4</v>
      </c>
      <c r="J13" s="22">
        <v>3</v>
      </c>
      <c r="K13" s="22">
        <v>4</v>
      </c>
      <c r="L13" s="22"/>
      <c r="M13" s="22">
        <v>4</v>
      </c>
      <c r="N13" s="28">
        <f t="shared" si="0"/>
        <v>3.4444444444444446</v>
      </c>
      <c r="O13" s="24">
        <f t="shared" si="1"/>
        <v>0.68888888888888888</v>
      </c>
      <c r="P13" s="22" t="s">
        <v>60</v>
      </c>
    </row>
    <row r="14" spans="1:16" ht="16.5" thickBot="1" x14ac:dyDescent="0.3">
      <c r="A14" s="3">
        <v>10</v>
      </c>
      <c r="B14" s="2" t="s">
        <v>58</v>
      </c>
      <c r="C14" s="2" t="s">
        <v>47</v>
      </c>
      <c r="D14" s="22">
        <v>3</v>
      </c>
      <c r="E14" s="22">
        <v>3</v>
      </c>
      <c r="F14" s="22">
        <v>3</v>
      </c>
      <c r="G14" s="22">
        <v>3</v>
      </c>
      <c r="H14" s="22">
        <v>3</v>
      </c>
      <c r="I14" s="22">
        <v>5</v>
      </c>
      <c r="J14" s="22">
        <v>4</v>
      </c>
      <c r="K14" s="22">
        <v>3</v>
      </c>
      <c r="L14" s="22"/>
      <c r="M14" s="22">
        <v>3</v>
      </c>
      <c r="N14" s="28">
        <f t="shared" si="0"/>
        <v>3.3333333333333335</v>
      </c>
      <c r="O14" s="24">
        <f t="shared" si="1"/>
        <v>0.66666666666666674</v>
      </c>
      <c r="P14" s="22" t="s">
        <v>60</v>
      </c>
    </row>
    <row r="15" spans="1:16" ht="16.5" thickBot="1" x14ac:dyDescent="0.3">
      <c r="A15" s="3">
        <v>11</v>
      </c>
      <c r="B15" s="2" t="s">
        <v>27</v>
      </c>
      <c r="C15" s="2" t="s">
        <v>50</v>
      </c>
      <c r="D15" s="22">
        <v>3</v>
      </c>
      <c r="E15" s="22">
        <v>3</v>
      </c>
      <c r="F15" s="22">
        <v>3</v>
      </c>
      <c r="G15" s="22">
        <v>3</v>
      </c>
      <c r="H15" s="22">
        <v>3</v>
      </c>
      <c r="I15" s="22">
        <v>4</v>
      </c>
      <c r="J15" s="22">
        <v>3</v>
      </c>
      <c r="K15" s="22">
        <v>3</v>
      </c>
      <c r="L15" s="22"/>
      <c r="M15" s="22">
        <v>3</v>
      </c>
      <c r="N15" s="28">
        <f t="shared" si="0"/>
        <v>3.1111111111111112</v>
      </c>
      <c r="O15" s="24">
        <f t="shared" si="1"/>
        <v>0.62222222222222223</v>
      </c>
      <c r="P15" s="22" t="s">
        <v>60</v>
      </c>
    </row>
    <row r="16" spans="1:16" ht="16.5" thickBot="1" x14ac:dyDescent="0.3">
      <c r="A16" s="3">
        <v>12</v>
      </c>
      <c r="B16" s="2" t="s">
        <v>28</v>
      </c>
      <c r="C16" s="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8">
        <f t="shared" si="0"/>
        <v>0</v>
      </c>
      <c r="O16" s="24">
        <f t="shared" si="1"/>
        <v>0</v>
      </c>
      <c r="P16" s="22"/>
    </row>
    <row r="17" spans="1:16" ht="16.5" thickBot="1" x14ac:dyDescent="0.3">
      <c r="A17" s="3">
        <v>13</v>
      </c>
      <c r="B17" s="2" t="s">
        <v>29</v>
      </c>
      <c r="C17" s="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8">
        <f t="shared" si="0"/>
        <v>0</v>
      </c>
      <c r="O17" s="24">
        <f t="shared" si="1"/>
        <v>0</v>
      </c>
      <c r="P17" s="22"/>
    </row>
    <row r="18" spans="1:16" ht="16.5" thickBot="1" x14ac:dyDescent="0.3">
      <c r="A18" s="3">
        <v>14</v>
      </c>
      <c r="B18" s="2" t="s">
        <v>30</v>
      </c>
      <c r="C18" s="2" t="s">
        <v>47</v>
      </c>
      <c r="D18" s="22">
        <v>5</v>
      </c>
      <c r="E18" s="22">
        <v>5</v>
      </c>
      <c r="F18" s="22">
        <v>5</v>
      </c>
      <c r="G18" s="22">
        <v>5</v>
      </c>
      <c r="H18" s="22">
        <v>4</v>
      </c>
      <c r="I18" s="22">
        <v>5</v>
      </c>
      <c r="J18" s="22">
        <v>5</v>
      </c>
      <c r="K18" s="22">
        <v>5</v>
      </c>
      <c r="L18" s="22"/>
      <c r="M18" s="22">
        <v>5</v>
      </c>
      <c r="N18" s="28">
        <f t="shared" si="0"/>
        <v>4.8888888888888893</v>
      </c>
      <c r="O18" s="24">
        <f t="shared" si="1"/>
        <v>0.97777777777777786</v>
      </c>
      <c r="P18" s="22" t="s">
        <v>59</v>
      </c>
    </row>
    <row r="19" spans="1:16" ht="16.5" thickBot="1" x14ac:dyDescent="0.3">
      <c r="A19" s="3">
        <v>15</v>
      </c>
      <c r="B19" s="2" t="s">
        <v>31</v>
      </c>
      <c r="C19" s="2" t="s">
        <v>51</v>
      </c>
      <c r="D19" s="22">
        <v>4</v>
      </c>
      <c r="E19" s="22">
        <v>4</v>
      </c>
      <c r="F19" s="22">
        <v>4</v>
      </c>
      <c r="G19" s="22">
        <v>4</v>
      </c>
      <c r="H19" s="22">
        <v>4</v>
      </c>
      <c r="I19" s="22">
        <v>4</v>
      </c>
      <c r="J19" s="22">
        <v>4</v>
      </c>
      <c r="K19" s="22">
        <v>4</v>
      </c>
      <c r="L19" s="22"/>
      <c r="M19" s="22">
        <v>4</v>
      </c>
      <c r="N19" s="28">
        <f t="shared" si="0"/>
        <v>4</v>
      </c>
      <c r="O19" s="24">
        <f t="shared" si="1"/>
        <v>0.8</v>
      </c>
      <c r="P19" s="22" t="s">
        <v>60</v>
      </c>
    </row>
    <row r="20" spans="1:16" ht="16.5" thickBot="1" x14ac:dyDescent="0.3">
      <c r="A20" s="3">
        <v>16</v>
      </c>
      <c r="B20" s="2" t="s">
        <v>32</v>
      </c>
      <c r="C20" s="2" t="s">
        <v>51</v>
      </c>
      <c r="D20" s="22">
        <v>4</v>
      </c>
      <c r="E20" s="22">
        <v>4</v>
      </c>
      <c r="F20" s="22">
        <v>4</v>
      </c>
      <c r="G20" s="22">
        <v>4</v>
      </c>
      <c r="H20" s="22">
        <v>4</v>
      </c>
      <c r="I20" s="22">
        <v>4</v>
      </c>
      <c r="J20" s="22">
        <v>4</v>
      </c>
      <c r="K20" s="22">
        <v>4</v>
      </c>
      <c r="L20" s="22"/>
      <c r="M20" s="22">
        <v>4</v>
      </c>
      <c r="N20" s="28">
        <f t="shared" si="0"/>
        <v>4</v>
      </c>
      <c r="O20" s="24">
        <f t="shared" si="1"/>
        <v>0.8</v>
      </c>
      <c r="P20" s="22" t="s">
        <v>60</v>
      </c>
    </row>
    <row r="21" spans="1:16" ht="16.5" thickBot="1" x14ac:dyDescent="0.3">
      <c r="A21" s="3">
        <v>17</v>
      </c>
      <c r="B21" s="2" t="s">
        <v>33</v>
      </c>
      <c r="C21" s="2" t="s">
        <v>48</v>
      </c>
      <c r="D21" s="22">
        <v>3</v>
      </c>
      <c r="E21" s="22">
        <v>3</v>
      </c>
      <c r="F21" s="22">
        <v>3</v>
      </c>
      <c r="G21" s="22">
        <v>3</v>
      </c>
      <c r="H21" s="22">
        <v>3</v>
      </c>
      <c r="I21" s="22">
        <v>3</v>
      </c>
      <c r="J21" s="22">
        <v>3</v>
      </c>
      <c r="K21" s="22">
        <v>3</v>
      </c>
      <c r="L21" s="22"/>
      <c r="M21" s="22">
        <v>3</v>
      </c>
      <c r="N21" s="28">
        <f t="shared" si="0"/>
        <v>3</v>
      </c>
      <c r="O21" s="24">
        <f t="shared" si="1"/>
        <v>0.6</v>
      </c>
      <c r="P21" s="22" t="s">
        <v>60</v>
      </c>
    </row>
    <row r="22" spans="1:16" ht="16.5" thickBot="1" x14ac:dyDescent="0.3">
      <c r="A22" s="3">
        <v>18</v>
      </c>
      <c r="B22" s="2" t="s">
        <v>34</v>
      </c>
      <c r="C22" s="2" t="s">
        <v>52</v>
      </c>
      <c r="D22" s="22">
        <v>3</v>
      </c>
      <c r="E22" s="22">
        <v>3</v>
      </c>
      <c r="F22" s="22">
        <v>4</v>
      </c>
      <c r="G22" s="22">
        <v>4</v>
      </c>
      <c r="H22" s="22">
        <v>3</v>
      </c>
      <c r="I22" s="22">
        <v>5</v>
      </c>
      <c r="J22" s="22">
        <v>3</v>
      </c>
      <c r="K22" s="22">
        <v>3</v>
      </c>
      <c r="L22" s="22"/>
      <c r="M22" s="22">
        <v>4</v>
      </c>
      <c r="N22" s="28">
        <f t="shared" si="0"/>
        <v>3.5555555555555554</v>
      </c>
      <c r="O22" s="24">
        <f t="shared" si="1"/>
        <v>0.71111111111111103</v>
      </c>
      <c r="P22" s="22" t="s">
        <v>60</v>
      </c>
    </row>
    <row r="23" spans="1:16" ht="16.5" thickBot="1" x14ac:dyDescent="0.3">
      <c r="A23" s="3">
        <v>19</v>
      </c>
      <c r="B23" s="2" t="s">
        <v>35</v>
      </c>
      <c r="C23" s="2" t="s">
        <v>53</v>
      </c>
      <c r="D23" s="22">
        <v>5</v>
      </c>
      <c r="E23" s="22">
        <v>3</v>
      </c>
      <c r="F23" s="22">
        <v>5</v>
      </c>
      <c r="G23" s="22">
        <v>5</v>
      </c>
      <c r="H23" s="22">
        <v>5</v>
      </c>
      <c r="I23" s="22">
        <v>5</v>
      </c>
      <c r="J23" s="22">
        <v>5</v>
      </c>
      <c r="K23" s="22">
        <v>5</v>
      </c>
      <c r="L23" s="22"/>
      <c r="M23" s="22">
        <v>5</v>
      </c>
      <c r="N23" s="28">
        <f t="shared" si="0"/>
        <v>4.7777777777777777</v>
      </c>
      <c r="O23" s="24">
        <f t="shared" si="1"/>
        <v>0.95555555555555549</v>
      </c>
      <c r="P23" s="22" t="s">
        <v>59</v>
      </c>
    </row>
    <row r="24" spans="1:16" ht="16.5" thickBot="1" x14ac:dyDescent="0.3">
      <c r="A24" s="3">
        <v>20</v>
      </c>
      <c r="B24" s="2" t="s">
        <v>36</v>
      </c>
      <c r="C24" s="2" t="s">
        <v>46</v>
      </c>
      <c r="D24" s="22">
        <v>3</v>
      </c>
      <c r="E24" s="22">
        <v>3</v>
      </c>
      <c r="F24" s="22">
        <v>3</v>
      </c>
      <c r="G24" s="22">
        <v>4</v>
      </c>
      <c r="H24" s="22">
        <v>3</v>
      </c>
      <c r="I24" s="22">
        <v>4</v>
      </c>
      <c r="J24" s="22">
        <v>3</v>
      </c>
      <c r="K24" s="22">
        <v>4</v>
      </c>
      <c r="L24" s="22"/>
      <c r="M24" s="22">
        <v>4</v>
      </c>
      <c r="N24" s="28">
        <f t="shared" si="0"/>
        <v>3.4444444444444446</v>
      </c>
      <c r="O24" s="24">
        <f t="shared" si="1"/>
        <v>0.68888888888888888</v>
      </c>
      <c r="P24" s="22" t="s">
        <v>60</v>
      </c>
    </row>
    <row r="25" spans="1:16" ht="16.5" thickBot="1" x14ac:dyDescent="0.3">
      <c r="A25" s="3">
        <v>21</v>
      </c>
      <c r="B25" s="2" t="s">
        <v>37</v>
      </c>
      <c r="C25" s="2" t="s">
        <v>47</v>
      </c>
      <c r="D25" s="22">
        <v>5</v>
      </c>
      <c r="E25" s="22">
        <v>5</v>
      </c>
      <c r="F25" s="22">
        <v>5</v>
      </c>
      <c r="G25" s="22">
        <v>5</v>
      </c>
      <c r="H25" s="22">
        <v>5</v>
      </c>
      <c r="I25" s="22">
        <v>5</v>
      </c>
      <c r="J25" s="22">
        <v>5</v>
      </c>
      <c r="K25" s="22">
        <v>5</v>
      </c>
      <c r="L25" s="22"/>
      <c r="M25" s="22">
        <v>5</v>
      </c>
      <c r="N25" s="28">
        <f t="shared" si="0"/>
        <v>5</v>
      </c>
      <c r="O25" s="24">
        <f t="shared" si="1"/>
        <v>1</v>
      </c>
      <c r="P25" s="22" t="s">
        <v>59</v>
      </c>
    </row>
    <row r="26" spans="1:16" ht="16.5" thickBot="1" x14ac:dyDescent="0.3">
      <c r="A26" s="3">
        <v>22</v>
      </c>
      <c r="B26" s="2" t="s">
        <v>38</v>
      </c>
      <c r="C26" s="2" t="s">
        <v>48</v>
      </c>
      <c r="D26" s="22">
        <v>5</v>
      </c>
      <c r="E26" s="22">
        <v>3</v>
      </c>
      <c r="F26" s="22">
        <v>5</v>
      </c>
      <c r="G26" s="22">
        <v>5</v>
      </c>
      <c r="H26" s="22">
        <v>5</v>
      </c>
      <c r="I26" s="22">
        <v>5</v>
      </c>
      <c r="J26" s="22">
        <v>5</v>
      </c>
      <c r="K26" s="22">
        <v>5</v>
      </c>
      <c r="L26" s="22"/>
      <c r="M26" s="22">
        <v>5</v>
      </c>
      <c r="N26" s="28">
        <f t="shared" si="0"/>
        <v>4.7777777777777777</v>
      </c>
      <c r="O26" s="24">
        <f t="shared" si="1"/>
        <v>0.95555555555555549</v>
      </c>
      <c r="P26" s="22" t="s">
        <v>59</v>
      </c>
    </row>
    <row r="27" spans="1:16" ht="16.5" thickBot="1" x14ac:dyDescent="0.3">
      <c r="A27" s="3">
        <v>23</v>
      </c>
      <c r="B27" s="2" t="s">
        <v>39</v>
      </c>
      <c r="C27" s="2" t="s">
        <v>47</v>
      </c>
      <c r="D27" s="22">
        <v>5</v>
      </c>
      <c r="E27" s="22">
        <v>3</v>
      </c>
      <c r="F27" s="22">
        <v>5</v>
      </c>
      <c r="G27" s="22">
        <v>5</v>
      </c>
      <c r="H27" s="22">
        <v>5</v>
      </c>
      <c r="I27" s="22">
        <v>5</v>
      </c>
      <c r="J27" s="22">
        <v>5</v>
      </c>
      <c r="K27" s="22">
        <v>5</v>
      </c>
      <c r="L27" s="22"/>
      <c r="M27" s="22">
        <v>5</v>
      </c>
      <c r="N27" s="28">
        <f>(M27+D27+E27+F27+G27+H27+I27+J27+K27)/9</f>
        <v>4.7777777777777777</v>
      </c>
      <c r="O27" s="24">
        <f t="shared" si="1"/>
        <v>0.95555555555555549</v>
      </c>
      <c r="P27" s="22" t="s">
        <v>59</v>
      </c>
    </row>
    <row r="28" spans="1:16" ht="16.5" thickBot="1" x14ac:dyDescent="0.3">
      <c r="A28" s="3">
        <v>24</v>
      </c>
      <c r="B28" s="2" t="s">
        <v>40</v>
      </c>
      <c r="C28" s="2" t="s">
        <v>51</v>
      </c>
      <c r="D28" s="22">
        <v>3</v>
      </c>
      <c r="E28" s="22">
        <v>3</v>
      </c>
      <c r="F28" s="22">
        <v>3</v>
      </c>
      <c r="G28" s="22">
        <v>3</v>
      </c>
      <c r="H28" s="22">
        <v>3</v>
      </c>
      <c r="I28" s="22">
        <v>3</v>
      </c>
      <c r="J28" s="22">
        <v>3</v>
      </c>
      <c r="K28" s="22">
        <v>3</v>
      </c>
      <c r="L28" s="22"/>
      <c r="M28" s="22">
        <v>3</v>
      </c>
      <c r="N28" s="28">
        <f t="shared" si="0"/>
        <v>3</v>
      </c>
      <c r="O28" s="24">
        <f t="shared" si="1"/>
        <v>0.6</v>
      </c>
      <c r="P28" s="22" t="s">
        <v>60</v>
      </c>
    </row>
    <row r="29" spans="1:16" ht="16.5" thickBot="1" x14ac:dyDescent="0.3">
      <c r="A29" s="3">
        <v>25</v>
      </c>
      <c r="B29" s="2" t="s">
        <v>41</v>
      </c>
      <c r="C29" s="2" t="s">
        <v>57</v>
      </c>
      <c r="D29" s="22">
        <v>3</v>
      </c>
      <c r="E29" s="22">
        <v>3</v>
      </c>
      <c r="F29" s="22">
        <v>3</v>
      </c>
      <c r="G29" s="22">
        <v>3</v>
      </c>
      <c r="H29" s="22">
        <v>3</v>
      </c>
      <c r="I29" s="22">
        <v>3</v>
      </c>
      <c r="J29" s="22">
        <v>3</v>
      </c>
      <c r="K29" s="22">
        <v>3</v>
      </c>
      <c r="L29" s="22"/>
      <c r="M29" s="22">
        <v>3</v>
      </c>
      <c r="N29" s="28">
        <f t="shared" si="0"/>
        <v>3</v>
      </c>
      <c r="O29" s="24">
        <f t="shared" si="1"/>
        <v>0.6</v>
      </c>
      <c r="P29" s="22" t="s">
        <v>60</v>
      </c>
    </row>
    <row r="30" spans="1:16" ht="16.5" thickBot="1" x14ac:dyDescent="0.3">
      <c r="A30" s="15" t="s">
        <v>8</v>
      </c>
      <c r="B30" s="16"/>
      <c r="C30" s="4"/>
      <c r="D30" s="32">
        <f>D31/5</f>
        <v>0.8</v>
      </c>
      <c r="E30" s="32">
        <f t="shared" ref="E30:O30" si="2">E31/5</f>
        <v>0.75454545454545463</v>
      </c>
      <c r="F30" s="32">
        <f t="shared" si="2"/>
        <v>0.81818181818181812</v>
      </c>
      <c r="G30" s="32">
        <f t="shared" si="2"/>
        <v>0.83636363636363631</v>
      </c>
      <c r="H30" s="32">
        <f t="shared" si="2"/>
        <v>0.80909090909090919</v>
      </c>
      <c r="I30" s="32">
        <f t="shared" si="2"/>
        <v>0.9</v>
      </c>
      <c r="J30" s="32">
        <f t="shared" si="2"/>
        <v>0.8</v>
      </c>
      <c r="K30" s="32">
        <f t="shared" si="2"/>
        <v>0.83636363636363631</v>
      </c>
      <c r="L30" s="32" t="e">
        <f t="shared" si="2"/>
        <v>#DIV/0!</v>
      </c>
      <c r="M30" s="32">
        <f t="shared" si="2"/>
        <v>0.84545454545454546</v>
      </c>
      <c r="N30" s="32">
        <f t="shared" si="2"/>
        <v>0.7235555555555554</v>
      </c>
      <c r="O30" s="24">
        <f t="shared" si="1"/>
        <v>0.14471111111111107</v>
      </c>
      <c r="P30" s="23"/>
    </row>
    <row r="31" spans="1:16" x14ac:dyDescent="0.25">
      <c r="A31" s="29"/>
      <c r="B31" s="29" t="s">
        <v>65</v>
      </c>
      <c r="C31" s="29"/>
      <c r="D31" s="31">
        <f>AVERAGE(D5:D29)</f>
        <v>4</v>
      </c>
      <c r="E31" s="31">
        <f t="shared" ref="E31:N31" si="3">AVERAGE(E5:E29)</f>
        <v>3.7727272727272729</v>
      </c>
      <c r="F31" s="31">
        <f t="shared" si="3"/>
        <v>4.0909090909090908</v>
      </c>
      <c r="G31" s="31">
        <f t="shared" si="3"/>
        <v>4.1818181818181817</v>
      </c>
      <c r="H31" s="31">
        <f t="shared" si="3"/>
        <v>4.0454545454545459</v>
      </c>
      <c r="I31" s="31">
        <f t="shared" si="3"/>
        <v>4.5</v>
      </c>
      <c r="J31" s="31">
        <f t="shared" si="3"/>
        <v>4</v>
      </c>
      <c r="K31" s="31">
        <f t="shared" si="3"/>
        <v>4.1818181818181817</v>
      </c>
      <c r="L31" s="31" t="e">
        <f t="shared" si="3"/>
        <v>#DIV/0!</v>
      </c>
      <c r="M31" s="31">
        <f t="shared" si="3"/>
        <v>4.2272727272727275</v>
      </c>
      <c r="N31" s="31">
        <f t="shared" si="3"/>
        <v>3.6177777777777771</v>
      </c>
      <c r="O31" s="31"/>
      <c r="P31" s="29"/>
    </row>
    <row r="32" spans="1:16" x14ac:dyDescent="0.25">
      <c r="A32" s="29"/>
      <c r="B32" s="29"/>
      <c r="C32" s="29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29"/>
      <c r="P32" s="29"/>
    </row>
    <row r="33" spans="2:4" x14ac:dyDescent="0.25">
      <c r="B33" s="25" t="s">
        <v>61</v>
      </c>
      <c r="C33" s="25" t="s">
        <v>63</v>
      </c>
      <c r="D33" s="26">
        <v>0.41</v>
      </c>
    </row>
    <row r="34" spans="2:4" x14ac:dyDescent="0.25">
      <c r="B34" s="25" t="s">
        <v>62</v>
      </c>
      <c r="C34" s="25" t="s">
        <v>64</v>
      </c>
      <c r="D34" s="27">
        <v>0.59</v>
      </c>
    </row>
  </sheetData>
  <mergeCells count="19">
    <mergeCell ref="A30:B30"/>
    <mergeCell ref="I3:J3"/>
    <mergeCell ref="K3:K4"/>
    <mergeCell ref="L3:L4"/>
    <mergeCell ref="A3:A4"/>
    <mergeCell ref="B3:B4"/>
    <mergeCell ref="C3:C4"/>
    <mergeCell ref="D3:D4"/>
    <mergeCell ref="E3:E4"/>
    <mergeCell ref="F3:F4"/>
    <mergeCell ref="M3:M4"/>
    <mergeCell ref="N3:N4"/>
    <mergeCell ref="O3:O4"/>
    <mergeCell ref="P3:P4"/>
    <mergeCell ref="A1:P1"/>
    <mergeCell ref="A2:D2"/>
    <mergeCell ref="E2:P2"/>
    <mergeCell ref="G3:G4"/>
    <mergeCell ref="H3:H4"/>
  </mergeCells>
  <pageMargins left="0.25" right="0.25" top="0.75" bottom="0.75" header="0.18601190476190477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</dc:creator>
  <cp:lastModifiedBy>Пользователь Windows</cp:lastModifiedBy>
  <cp:lastPrinted>2019-04-08T09:33:27Z</cp:lastPrinted>
  <dcterms:created xsi:type="dcterms:W3CDTF">2019-04-08T08:33:38Z</dcterms:created>
  <dcterms:modified xsi:type="dcterms:W3CDTF">2019-04-11T11:43:27Z</dcterms:modified>
</cp:coreProperties>
</file>